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<sst xmlns="http://schemas.openxmlformats.org/spreadsheetml/2006/main" count="101" uniqueCount="101">
  <si>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</si>
  <si>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</si>
  <si>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</si>
  <si>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</si>
  <si>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</si>
  <si>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</si>
  <si>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</si>
  <si>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</si>
  <si>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</si>
  <si>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</si>
  <si>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</si>
  <si>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</si>
  <si>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</si>
  <si>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</si>
  <si>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</si>
  <si>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</si>
  <si>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</si>
  <si>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</si>
  <si>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</si>
  <si>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</si>
  <si>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</si>
  <si>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</si>
  <si>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2 00 00000 00 0000 000</t>
  </si>
  <si>
    <t xml:space="preserve"> 2 02 01000 00 0000 151</t>
  </si>
  <si>
    <t>Дотации от других бюджетов бюджетной системы Российской Федерации</t>
  </si>
  <si>
    <t xml:space="preserve"> 2 02 02000 00 0000 151</t>
  </si>
  <si>
    <t xml:space="preserve"> 2 02 04000 00 0000 151</t>
  </si>
  <si>
    <t>БЕЗВОЗМЕЗДНЫЕ ПОСТУПЛЕНИЯ</t>
  </si>
  <si>
    <t>(тыс. рублей)</t>
  </si>
  <si>
    <t>Налог на имущество физических лиц</t>
  </si>
  <si>
    <t>Земельный налог</t>
  </si>
  <si>
    <t>1 05 00000 00 0000 000</t>
  </si>
  <si>
    <t>НАЛОГ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</si>
  <si>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</si>
  <si>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</si>
  <si>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1 06 04000 02 0000 110</t>
  </si>
  <si>
    <t>Транспортный налог</t>
  </si>
  <si>
    <t>1 08 00000 00 0000 000</t>
  </si>
  <si>
    <t>ГОСУДАРСТВЕННАЯ ПОШЛИНА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</si>
  <si>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</si>
  <si>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</si>
  <si>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Доходы от реализации иного  имущества, находящегося в муниципальной собственности  (в части реализации основных средств по указанному имуществу)</t>
  </si>
  <si>
    <t xml:space="preserve"> 1 16 03010 01 0000 140</t>
  </si>
  <si>
    <t>Денежные взыскания (штрафы) за нарушение законодательства о налогах и сборах, предусмотренные статьями 116,117,118, пунктами 1 2 ст.120,статьями 125,126,128,129,129.1,132,134,пунктом 2 статьи 135 и статьей 135.1 Налогового кодекса Российской Федерации</t>
  </si>
  <si>
    <t xml:space="preserve"> 1 16 03030 01 0000 140</t>
  </si>
  <si>
    <t>2 02 01010 00 0000 151</t>
  </si>
  <si>
    <t xml:space="preserve">Дотации на выравнивание уровня бюджетной обеспеченности </t>
  </si>
  <si>
    <t>Дотации бюджетам городских округов на выравнивание уровня бюджетной обеспеченности</t>
  </si>
  <si>
    <t>2 02 01010 04 0000 151</t>
  </si>
  <si>
    <t xml:space="preserve"> 2 02 02110 00 0000 151</t>
  </si>
  <si>
    <t>Субвенции на осуществление полномочий по государственной регистрации актов гражданского состояния</t>
  </si>
  <si>
    <t xml:space="preserve"> 2 02 02110 04 0000 151</t>
  </si>
  <si>
    <t>Субвенции бюджетам городских округов на осуществление полномочий по государственной регистрации актов гражданского состояния</t>
  </si>
  <si>
    <t>2 02 02170 00 0000 151</t>
  </si>
  <si>
    <t>Субвенция на предоставление гражданам субсидий на оплату жилья и коммунальных услуг</t>
  </si>
  <si>
    <t>2 02 02170 04 0000 151</t>
  </si>
  <si>
    <t>Субвенция бюджетам городских округов  на предоставление гражданам субсидий на оплату жилья и коммунальных услуг</t>
  </si>
  <si>
    <t>Субвенции бюджетам  для осуществления государственных полномочий, переданных муниципальным образованиям, по составлению (изменению, дополнению) списков кандитатов в присяжные заседатели федеральных судов общей юрисдикции Российской Федерации</t>
  </si>
  <si>
    <t xml:space="preserve"> 2 02 02180 00 0000 151</t>
  </si>
  <si>
    <t xml:space="preserve"> 2 02 02180 04 0000 151</t>
  </si>
  <si>
    <t>Субвенции бюджетам  городских округов для осуществления государственных полномочий, переданных муниципальным образованиям, по составлению (изменению, дополнению) списков кандитатов в присяжные заседатели федеральных судов общей юрисдикции Российской Федерации</t>
  </si>
  <si>
    <t>2 02 02900 00 0000 151</t>
  </si>
  <si>
    <t xml:space="preserve">Прочие субвенции </t>
  </si>
  <si>
    <t>2 02 02940 04 0000 151</t>
  </si>
  <si>
    <t>Прочие субвенции , зачисляемые в бюджеты городских округов</t>
  </si>
  <si>
    <t xml:space="preserve"> 2 02 04113 04 0000 151</t>
  </si>
  <si>
    <t>Прочие субсидии, зачисляемые в бюджеты городских округов</t>
  </si>
  <si>
    <t>Код бюджетной классификации Российской Федерации</t>
  </si>
  <si>
    <t>Наименование  доходов</t>
  </si>
  <si>
    <t>Сумма</t>
  </si>
  <si>
    <t>Объем поступлений доходов по основным источникам на 2006 год</t>
  </si>
  <si>
    <t>ВСЕГО ДОХОДОВ</t>
  </si>
  <si>
    <t>1 05 01000 00 0000 110</t>
  </si>
  <si>
    <t>1 05 02000 02 0000 110</t>
  </si>
  <si>
    <t xml:space="preserve"> 1 06 01020 04 0000 110</t>
  </si>
  <si>
    <t xml:space="preserve"> 1 06 06000 00 0000 110</t>
  </si>
  <si>
    <t>1 11 01040 04 0000 120</t>
  </si>
  <si>
    <t>Дивиденды по акциям и доходы от прочих форм участия в капитале, находящихся в собственности городских округов</t>
  </si>
  <si>
    <t xml:space="preserve">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</si>
  <si>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</si>
  <si>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1 14 01040 04 0000 410</t>
  </si>
  <si>
    <t>Доходы бюджетов городских округов от продажи квартир</t>
  </si>
  <si>
    <t xml:space="preserve"> 1 14 02030 04 0000 410</t>
  </si>
  <si>
    <t>1 16 06000 01 0000 140</t>
  </si>
  <si>
    <t>1 16 18030 00 0000 140</t>
  </si>
  <si>
    <t>1 16 21030 01 0000 140</t>
  </si>
  <si>
    <t>1 16 90030 00 0000 140</t>
  </si>
  <si>
    <t xml:space="preserve"> 1 17 05040 04 0000 180</t>
  </si>
  <si>
    <t>Прочие неналоговые доходы бюджетов городских округов</t>
  </si>
  <si>
    <t xml:space="preserve"> 1 11 05020 00 0000 120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</si>
  <si>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</si>
  <si>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</si>
  <si>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расчетов с использованием платежных карт</t>
  </si>
  <si>
    <t>Денежные взыскания (штрафы) за нарушение бюджетного законодательства (в части местных бюджетов)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</si>
  <si>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местные бюджеты</t>
  </si>
  <si>
    <t>Прочие поступления от денежных взысканий (штрафов) и иных сумм в возмещение ущерба , зачисляемые в местные бюджеты</t>
  </si>
  <si>
    <t>Субвенции от других бюджетов бюджетной системы Российской Федерации (приложение № 6)</t>
  </si>
  <si>
    <t>Субсидии от других бюджетов бюджетной системы Российской Федерации (приложение № 7)</t>
  </si>
  <si>
    <t xml:space="preserve">                                                                к решению Думы города</t>
  </si>
  <si>
    <t xml:space="preserve">                                                                      Приложение № 1  </t>
  </si>
  <si>
    <t xml:space="preserve">                                                                   от 22.12.2005 № 85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</si>
</sst>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(* #,##0_);_(* \(#,##0\);_(* &quot;-&quot;??_);_(@_)"/>
  </numFmts>
  <fonts count="6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0" borderId="0">
      <alignment wrapText="1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1" fillId="0" borderId="0" xfId="17">
      <alignment wrapText="1"/>
      <protection/>
    </xf>
    <xf numFmtId="1" fontId="2" fillId="0" borderId="0" xfId="17" applyFont="1">
      <alignment wrapText="1"/>
      <protection/>
    </xf>
    <xf numFmtId="1" fontId="1" fillId="0" borderId="0" xfId="17" applyFont="1" applyBorder="1" applyAlignment="1">
      <alignment horizontal="right" wrapText="1"/>
      <protection/>
    </xf>
    <xf numFmtId="1" fontId="4" fillId="0" borderId="1" xfId="17" applyFont="1" applyBorder="1" applyAlignment="1">
      <alignment horizontal="center" vertical="center" wrapText="1"/>
      <protection/>
    </xf>
    <xf numFmtId="1" fontId="4" fillId="0" borderId="1" xfId="17" applyFont="1" applyBorder="1" applyAlignment="1">
      <alignment horizontal="center" wrapText="1"/>
      <protection/>
    </xf>
    <xf numFmtId="1" fontId="4" fillId="0" borderId="1" xfId="17" applyFont="1" applyBorder="1" applyAlignment="1">
      <alignment horizontal="left" wrapText="1"/>
      <protection/>
    </xf>
    <xf numFmtId="168" fontId="4" fillId="0" borderId="1" xfId="21" applyNumberFormat="1" applyFont="1" applyBorder="1" applyAlignment="1">
      <alignment wrapText="1"/>
    </xf>
    <xf numFmtId="1" fontId="4" fillId="0" borderId="1" xfId="17" applyFont="1" applyBorder="1" applyAlignment="1">
      <alignment horizontal="center" wrapText="1"/>
      <protection/>
    </xf>
    <xf numFmtId="1" fontId="4" fillId="0" borderId="1" xfId="17" applyFont="1" applyBorder="1" applyAlignment="1">
      <alignment horizontal="left" wrapText="1"/>
      <protection/>
    </xf>
    <xf numFmtId="168" fontId="4" fillId="0" borderId="1" xfId="21" applyNumberFormat="1" applyFont="1" applyBorder="1" applyAlignment="1">
      <alignment wrapText="1"/>
    </xf>
    <xf numFmtId="1" fontId="4" fillId="0" borderId="1" xfId="17" applyFont="1" applyBorder="1" applyAlignment="1">
      <alignment wrapText="1"/>
      <protection/>
    </xf>
    <xf numFmtId="1" fontId="4" fillId="0" borderId="1" xfId="17" applyFont="1" applyFill="1" applyBorder="1" applyAlignment="1">
      <alignment horizontal="center" wrapText="1"/>
      <protection/>
    </xf>
    <xf numFmtId="1" fontId="4" fillId="0" borderId="1" xfId="17" applyFont="1" applyFill="1" applyBorder="1" applyAlignment="1">
      <alignment wrapText="1"/>
      <protection/>
    </xf>
    <xf numFmtId="168" fontId="4" fillId="0" borderId="1" xfId="21" applyNumberFormat="1" applyFont="1" applyFill="1" applyBorder="1" applyAlignment="1">
      <alignment wrapText="1"/>
    </xf>
    <xf numFmtId="1" fontId="4" fillId="0" borderId="1" xfId="17" applyFont="1" applyFill="1" applyBorder="1" applyAlignment="1">
      <alignment horizontal="center" wrapText="1"/>
      <protection/>
    </xf>
    <xf numFmtId="1" fontId="4" fillId="0" borderId="1" xfId="17" applyFont="1" applyFill="1" applyBorder="1" applyAlignment="1">
      <alignment wrapText="1"/>
      <protection/>
    </xf>
    <xf numFmtId="3" fontId="4" fillId="0" borderId="1" xfId="21" applyNumberFormat="1" applyFont="1" applyFill="1" applyBorder="1" applyAlignment="1">
      <alignment horizontal="right" wrapText="1"/>
    </xf>
    <xf numFmtId="1" fontId="5" fillId="0" borderId="1" xfId="17" applyFont="1" applyBorder="1">
      <alignment wrapText="1"/>
      <protection/>
    </xf>
    <xf numFmtId="168" fontId="5" fillId="0" borderId="1" xfId="21" applyNumberFormat="1" applyFont="1" applyBorder="1" applyAlignment="1">
      <alignment wrapText="1"/>
    </xf>
    <xf numFmtId="0" fontId="0" fillId="0" borderId="0" xfId="0" applyAlignment="1">
      <alignment horizontal="right"/>
    </xf>
    <xf numFmtId="1" fontId="3" fillId="0" borderId="0" xfId="17" applyFont="1" applyBorder="1" applyAlignment="1">
      <alignment horizontal="right" wrapText="1"/>
      <protection/>
    </xf>
    <xf numFmtId="1" fontId="5" fillId="0" borderId="0" xfId="17" applyFont="1" applyBorder="1" applyAlignment="1">
      <alignment horizontal="center" vertical="center" wrapText="1"/>
      <protection/>
    </xf>
    <xf numFmtId="1" fontId="4" fillId="0" borderId="0" xfId="17" applyFont="1" applyAlignment="1">
      <alignment horizontal="left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  <cellStyle name="Финансов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25.625" style="0" customWidth="1"/>
    <col min="2" max="2" width="45.25390625" style="0" customWidth="1"/>
    <col min="3" max="3" width="15.75390625" style="0" customWidth="1"/>
  </cols>
  <sheetData>
    <row r="1" spans="1:3" ht="13.5" customHeight="1">
      <c r="A1" s="1"/>
      <c r="B1" s="23" t="s">
        <v>99</v>
      </c>
      <c r="C1" s="23"/>
    </row>
    <row r="2" spans="1:3" ht="13.5" customHeight="1">
      <c r="A2" s="1"/>
      <c r="B2" s="23" t="s">
        <v>98</v>
      </c>
      <c r="C2" s="23"/>
    </row>
    <row r="3" spans="1:3" ht="13.5" customHeight="1">
      <c r="A3" s="1"/>
      <c r="B3" s="23" t="s">
        <v>100</v>
      </c>
      <c r="C3" s="23"/>
    </row>
    <row r="4" spans="1:3" ht="12.75">
      <c r="A4" s="1"/>
      <c r="B4" s="1"/>
      <c r="C4" s="2"/>
    </row>
    <row r="5" spans="1:3" ht="15.75">
      <c r="A5" s="22" t="s">
        <v>70</v>
      </c>
      <c r="B5" s="22"/>
      <c r="C5" s="22"/>
    </row>
    <row r="6" spans="1:3" ht="18">
      <c r="A6" s="21"/>
      <c r="B6" s="21"/>
      <c r="C6" s="3" t="s">
        <v>28</v>
      </c>
    </row>
    <row r="7" spans="1:5" ht="42.75">
      <c r="A7" s="4" t="s">
        <v>67</v>
      </c>
      <c r="B7" s="4" t="s">
        <v>68</v>
      </c>
      <c r="C7" s="4" t="s">
        <v>69</v>
      </c>
      <c r="E7" s="20"/>
    </row>
    <row r="8" spans="1:3" ht="14.25">
      <c r="A8" s="4">
        <v>1</v>
      </c>
      <c r="B8" s="4">
        <v>2</v>
      </c>
      <c r="C8" s="4">
        <v>3</v>
      </c>
    </row>
    <row r="9" spans="1:3" ht="14.25">
      <c r="A9" s="4"/>
      <c r="B9" s="4"/>
      <c r="C9" s="4"/>
    </row>
    <row r="10" spans="1:3" ht="14.25">
      <c r="A10" s="5" t="s">
        <v>0</v>
      </c>
      <c r="B10" s="6" t="s">
        <v>1</v>
      </c>
      <c r="C10" s="7">
        <f>SUM(C11+C13+C16+C20+C21+C27+C29+C32+C39)</f>
        <v>378138</v>
      </c>
    </row>
    <row r="11" spans="1:3" ht="14.25">
      <c r="A11" s="8" t="s">
        <v>2</v>
      </c>
      <c r="B11" s="9" t="s">
        <v>3</v>
      </c>
      <c r="C11" s="10">
        <f>SUM(C12)</f>
        <v>212742</v>
      </c>
    </row>
    <row r="12" spans="1:3" ht="14.25">
      <c r="A12" s="8" t="s">
        <v>4</v>
      </c>
      <c r="B12" s="11" t="s">
        <v>5</v>
      </c>
      <c r="C12" s="10">
        <v>212742</v>
      </c>
    </row>
    <row r="13" spans="1:3" ht="14.25">
      <c r="A13" s="8" t="s">
        <v>31</v>
      </c>
      <c r="B13" s="11" t="s">
        <v>32</v>
      </c>
      <c r="C13" s="10">
        <f>SUM(C14:C15)</f>
        <v>40689</v>
      </c>
    </row>
    <row r="14" spans="1:3" ht="42.75">
      <c r="A14" s="8" t="s">
        <v>72</v>
      </c>
      <c r="B14" s="11" t="s">
        <v>33</v>
      </c>
      <c r="C14" s="10">
        <v>12771</v>
      </c>
    </row>
    <row r="15" spans="1:3" ht="28.5">
      <c r="A15" s="8" t="s">
        <v>73</v>
      </c>
      <c r="B15" s="11" t="s">
        <v>34</v>
      </c>
      <c r="C15" s="10">
        <v>27918</v>
      </c>
    </row>
    <row r="16" spans="1:3" ht="14.25">
      <c r="A16" s="8" t="s">
        <v>6</v>
      </c>
      <c r="B16" s="11" t="s">
        <v>7</v>
      </c>
      <c r="C16" s="10">
        <f>SUM(C17:C19)</f>
        <v>57679</v>
      </c>
    </row>
    <row r="17" spans="1:3" ht="14.25">
      <c r="A17" s="8" t="s">
        <v>74</v>
      </c>
      <c r="B17" s="11" t="s">
        <v>29</v>
      </c>
      <c r="C17" s="10">
        <v>2200</v>
      </c>
    </row>
    <row r="18" spans="1:3" ht="14.25">
      <c r="A18" s="8" t="s">
        <v>75</v>
      </c>
      <c r="B18" s="11" t="s">
        <v>30</v>
      </c>
      <c r="C18" s="10">
        <v>6480</v>
      </c>
    </row>
    <row r="19" spans="1:3" ht="14.25">
      <c r="A19" s="8" t="s">
        <v>35</v>
      </c>
      <c r="B19" s="11" t="s">
        <v>36</v>
      </c>
      <c r="C19" s="10">
        <v>48999</v>
      </c>
    </row>
    <row r="20" spans="1:3" ht="14.25">
      <c r="A20" s="8" t="s">
        <v>37</v>
      </c>
      <c r="B20" s="11" t="s">
        <v>38</v>
      </c>
      <c r="C20" s="10">
        <v>4500</v>
      </c>
    </row>
    <row r="21" spans="1:3" ht="57">
      <c r="A21" s="8" t="s">
        <v>8</v>
      </c>
      <c r="B21" s="11" t="s">
        <v>9</v>
      </c>
      <c r="C21" s="10">
        <f>SUM(C22:C26)</f>
        <v>33748</v>
      </c>
    </row>
    <row r="22" spans="1:3" ht="42.75">
      <c r="A22" s="8" t="s">
        <v>76</v>
      </c>
      <c r="B22" s="11" t="s">
        <v>77</v>
      </c>
      <c r="C22" s="10">
        <v>40</v>
      </c>
    </row>
    <row r="23" spans="1:3" ht="42.75">
      <c r="A23" s="8" t="s">
        <v>78</v>
      </c>
      <c r="B23" s="11" t="s">
        <v>79</v>
      </c>
      <c r="C23" s="10">
        <v>900</v>
      </c>
    </row>
    <row r="24" spans="1:3" ht="71.25">
      <c r="A24" s="8" t="s">
        <v>89</v>
      </c>
      <c r="B24" s="11" t="s">
        <v>90</v>
      </c>
      <c r="C24" s="10">
        <v>18700</v>
      </c>
    </row>
    <row r="25" spans="1:3" ht="28.5">
      <c r="A25" s="8" t="s">
        <v>10</v>
      </c>
      <c r="B25" s="11" t="s">
        <v>11</v>
      </c>
      <c r="C25" s="10">
        <v>108</v>
      </c>
    </row>
    <row r="26" spans="1:3" ht="43.5" customHeight="1">
      <c r="A26" s="8" t="s">
        <v>39</v>
      </c>
      <c r="B26" s="11" t="s">
        <v>40</v>
      </c>
      <c r="C26" s="10">
        <v>14000</v>
      </c>
    </row>
    <row r="27" spans="1:3" ht="28.5">
      <c r="A27" s="8" t="s">
        <v>12</v>
      </c>
      <c r="B27" s="11" t="s">
        <v>13</v>
      </c>
      <c r="C27" s="10">
        <f>SUM(C28)</f>
        <v>8086</v>
      </c>
    </row>
    <row r="28" spans="1:3" ht="28.5">
      <c r="A28" s="8" t="s">
        <v>14</v>
      </c>
      <c r="B28" s="11" t="s">
        <v>15</v>
      </c>
      <c r="C28" s="10">
        <v>8086</v>
      </c>
    </row>
    <row r="29" spans="1:3" ht="28.5">
      <c r="A29" s="8" t="s">
        <v>16</v>
      </c>
      <c r="B29" s="11" t="s">
        <v>17</v>
      </c>
      <c r="C29" s="10">
        <f>SUM(C30:C31)</f>
        <v>13000</v>
      </c>
    </row>
    <row r="30" spans="1:3" ht="28.5">
      <c r="A30" s="8" t="s">
        <v>80</v>
      </c>
      <c r="B30" s="11" t="s">
        <v>81</v>
      </c>
      <c r="C30" s="10">
        <v>1000</v>
      </c>
    </row>
    <row r="31" spans="1:3" ht="57.75" customHeight="1">
      <c r="A31" s="8" t="s">
        <v>82</v>
      </c>
      <c r="B31" s="11" t="s">
        <v>41</v>
      </c>
      <c r="C31" s="10">
        <v>12000</v>
      </c>
    </row>
    <row r="32" spans="1:3" ht="28.5">
      <c r="A32" s="8" t="s">
        <v>18</v>
      </c>
      <c r="B32" s="11" t="s">
        <v>19</v>
      </c>
      <c r="C32" s="10">
        <f>SUM(C33:C38)</f>
        <v>6694</v>
      </c>
    </row>
    <row r="33" spans="1:3" ht="99.75">
      <c r="A33" s="8" t="s">
        <v>42</v>
      </c>
      <c r="B33" s="11" t="s">
        <v>43</v>
      </c>
      <c r="C33" s="10">
        <v>100</v>
      </c>
    </row>
    <row r="34" spans="1:3" ht="71.25" customHeight="1">
      <c r="A34" s="8" t="s">
        <v>44</v>
      </c>
      <c r="B34" s="11" t="s">
        <v>91</v>
      </c>
      <c r="C34" s="10">
        <v>10</v>
      </c>
    </row>
    <row r="35" spans="1:3" ht="85.5">
      <c r="A35" s="8" t="s">
        <v>83</v>
      </c>
      <c r="B35" s="11" t="s">
        <v>92</v>
      </c>
      <c r="C35" s="10">
        <v>200</v>
      </c>
    </row>
    <row r="36" spans="1:3" ht="42.75">
      <c r="A36" s="8" t="s">
        <v>84</v>
      </c>
      <c r="B36" s="11" t="s">
        <v>93</v>
      </c>
      <c r="C36" s="10">
        <v>500</v>
      </c>
    </row>
    <row r="37" spans="1:3" ht="71.25">
      <c r="A37" s="8" t="s">
        <v>85</v>
      </c>
      <c r="B37" s="11" t="s">
        <v>94</v>
      </c>
      <c r="C37" s="10">
        <v>5</v>
      </c>
    </row>
    <row r="38" spans="1:3" ht="44.25" customHeight="1">
      <c r="A38" s="8" t="s">
        <v>86</v>
      </c>
      <c r="B38" s="11" t="s">
        <v>95</v>
      </c>
      <c r="C38" s="10">
        <v>5879</v>
      </c>
    </row>
    <row r="39" spans="1:3" ht="14.25">
      <c r="A39" s="8" t="s">
        <v>20</v>
      </c>
      <c r="B39" s="11" t="s">
        <v>21</v>
      </c>
      <c r="C39" s="10">
        <f>SUM(C40)</f>
        <v>1000</v>
      </c>
    </row>
    <row r="40" spans="1:3" ht="28.5">
      <c r="A40" s="12" t="s">
        <v>87</v>
      </c>
      <c r="B40" s="13" t="s">
        <v>88</v>
      </c>
      <c r="C40" s="14">
        <v>1000</v>
      </c>
    </row>
    <row r="41" spans="1:3" ht="14.25">
      <c r="A41" s="15" t="s">
        <v>22</v>
      </c>
      <c r="B41" s="16" t="s">
        <v>27</v>
      </c>
      <c r="C41" s="17">
        <f>SUM(C42+C45+C54)</f>
        <v>1348199</v>
      </c>
    </row>
    <row r="42" spans="1:3" ht="30" customHeight="1">
      <c r="A42" s="12" t="s">
        <v>23</v>
      </c>
      <c r="B42" s="13" t="s">
        <v>24</v>
      </c>
      <c r="C42" s="10">
        <v>714460</v>
      </c>
    </row>
    <row r="43" spans="1:3" ht="28.5">
      <c r="A43" s="12" t="s">
        <v>45</v>
      </c>
      <c r="B43" s="13" t="s">
        <v>46</v>
      </c>
      <c r="C43" s="10">
        <v>714460</v>
      </c>
    </row>
    <row r="44" spans="1:3" ht="42.75">
      <c r="A44" s="12" t="s">
        <v>48</v>
      </c>
      <c r="B44" s="13" t="s">
        <v>47</v>
      </c>
      <c r="C44" s="10">
        <v>714460</v>
      </c>
    </row>
    <row r="45" spans="1:3" ht="42.75">
      <c r="A45" s="12" t="s">
        <v>25</v>
      </c>
      <c r="B45" s="13" t="s">
        <v>96</v>
      </c>
      <c r="C45" s="10">
        <f>SUM(C46+C48+C50+C52)</f>
        <v>434872</v>
      </c>
    </row>
    <row r="46" spans="1:3" ht="42.75">
      <c r="A46" s="12" t="s">
        <v>49</v>
      </c>
      <c r="B46" s="13" t="s">
        <v>50</v>
      </c>
      <c r="C46" s="10">
        <v>2461</v>
      </c>
    </row>
    <row r="47" spans="1:3" ht="57">
      <c r="A47" s="12" t="s">
        <v>51</v>
      </c>
      <c r="B47" s="13" t="s">
        <v>52</v>
      </c>
      <c r="C47" s="10">
        <v>2461</v>
      </c>
    </row>
    <row r="48" spans="1:3" ht="42.75">
      <c r="A48" s="12" t="s">
        <v>53</v>
      </c>
      <c r="B48" s="13" t="s">
        <v>54</v>
      </c>
      <c r="C48" s="10">
        <v>48601</v>
      </c>
    </row>
    <row r="49" spans="1:3" ht="42.75">
      <c r="A49" s="12" t="s">
        <v>55</v>
      </c>
      <c r="B49" s="13" t="s">
        <v>56</v>
      </c>
      <c r="C49" s="10">
        <v>48601</v>
      </c>
    </row>
    <row r="50" spans="1:3" ht="99.75">
      <c r="A50" s="12" t="s">
        <v>58</v>
      </c>
      <c r="B50" s="13" t="s">
        <v>57</v>
      </c>
      <c r="C50" s="10">
        <v>18</v>
      </c>
    </row>
    <row r="51" spans="1:3" ht="97.5" customHeight="1">
      <c r="A51" s="12" t="s">
        <v>59</v>
      </c>
      <c r="B51" s="13" t="s">
        <v>60</v>
      </c>
      <c r="C51" s="10">
        <v>18</v>
      </c>
    </row>
    <row r="52" spans="1:3" ht="14.25">
      <c r="A52" s="12" t="s">
        <v>61</v>
      </c>
      <c r="B52" s="13" t="s">
        <v>62</v>
      </c>
      <c r="C52" s="10">
        <v>383792</v>
      </c>
    </row>
    <row r="53" spans="1:3" ht="28.5">
      <c r="A53" s="12" t="s">
        <v>63</v>
      </c>
      <c r="B53" s="13" t="s">
        <v>64</v>
      </c>
      <c r="C53" s="10">
        <v>383792</v>
      </c>
    </row>
    <row r="54" spans="1:3" ht="42.75">
      <c r="A54" s="12" t="s">
        <v>26</v>
      </c>
      <c r="B54" s="13" t="s">
        <v>97</v>
      </c>
      <c r="C54" s="10">
        <v>198867</v>
      </c>
    </row>
    <row r="55" spans="1:3" ht="28.5">
      <c r="A55" s="12" t="s">
        <v>65</v>
      </c>
      <c r="B55" s="13" t="s">
        <v>66</v>
      </c>
      <c r="C55" s="10">
        <v>198867</v>
      </c>
    </row>
    <row r="56" spans="1:3" ht="15.75">
      <c r="A56" s="18"/>
      <c r="B56" s="18" t="s">
        <v>71</v>
      </c>
      <c r="C56" s="19">
        <f>SUM(C10+C41)</f>
        <v>1726337</v>
      </c>
    </row>
  </sheetData>
  <mergeCells count="4">
    <mergeCell ref="A5:C5"/>
    <mergeCell ref="B1:C1"/>
    <mergeCell ref="B2:C2"/>
    <mergeCell ref="B3:C3"/>
  </mergeCells>
  <printOptions/>
  <pageMargins left="0.7874015748031497" right="0.7874015748031497" top="0.5905511811023623" bottom="0.5905511811023623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Duma2</cp:lastModifiedBy>
  <cp:lastPrinted>2007-03-30T08:22:56Z</cp:lastPrinted>
  <dcterms:created xsi:type="dcterms:W3CDTF">2005-10-26T10:15:39Z</dcterms:created>
  <dcterms:modified xsi:type="dcterms:W3CDTF">2007-03-30T08:22:59Z</dcterms:modified>
  <cp:category/>
  <cp:version/>
  <cp:contentType/>
  <cp:contentStatus/>
</cp:coreProperties>
</file>