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'Лист1'!$A$1:$E$126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H2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<sst xmlns="http://schemas.openxmlformats.org/spreadsheetml/2006/main" count="216" uniqueCount="169">
  <si>
    <t>МОУ "СОШ № 1"</t>
  </si>
  <si>
    <t>МОУ "СОШ №2"</t>
  </si>
  <si>
    <t>МОУ "СОШ №3"</t>
  </si>
  <si>
    <t>МОУ "СОШ № 4"</t>
  </si>
  <si>
    <t>МОУ "СОШ №5"</t>
  </si>
  <si>
    <t>МОУ "СОШ №6"</t>
  </si>
  <si>
    <t>МОУ "СКОШ № 7 VIII вида"</t>
  </si>
  <si>
    <t>МОУ "СОШ №8"</t>
  </si>
  <si>
    <t>МДОУ "ДСОВ № 6 "Сказка"</t>
  </si>
  <si>
    <t>МДОУ "ДКОВ № 9 "Черепашка"</t>
  </si>
  <si>
    <t>МДОУ "ДСОВ № 10 "Березка"</t>
  </si>
  <si>
    <t>МДОУ "ДСОВ № 12 "Буратино"</t>
  </si>
  <si>
    <t>МДОУ "ДСОВ № 15 "Росинка"</t>
  </si>
  <si>
    <t>МДОУ "ДСОВ № 18 "Северяночка</t>
  </si>
  <si>
    <t>МУДО ГДДТ"</t>
  </si>
  <si>
    <t>МОУ МУК "Компьютерная школа"</t>
  </si>
  <si>
    <t xml:space="preserve">Мероприятия по реализации городской программы </t>
  </si>
  <si>
    <t>:</t>
  </si>
  <si>
    <t xml:space="preserve">№ п/п </t>
  </si>
  <si>
    <t xml:space="preserve">Наименование мероприятий </t>
  </si>
  <si>
    <t xml:space="preserve">Примечание </t>
  </si>
  <si>
    <t>Проведение эксплуатационного испытания ограждения на крыше и пожарных лестниц:</t>
  </si>
  <si>
    <t>Произвести монтаж автоматической пожарной сигнализации на объектах управления культуры и искусства:</t>
  </si>
  <si>
    <t>МУК "ЦНТ "Русь"</t>
  </si>
  <si>
    <t>СПИД-лаборатория</t>
  </si>
  <si>
    <t>Административный корпус (пятиэтажка) 2 мкр.</t>
  </si>
  <si>
    <t>Наркологическое отделение</t>
  </si>
  <si>
    <t>Административный корпус                   (пятиэтажка) 2 мкр.</t>
  </si>
  <si>
    <t>Роддом</t>
  </si>
  <si>
    <t>Инфекционное отделение</t>
  </si>
  <si>
    <t>Детская поликлиника</t>
  </si>
  <si>
    <t>Общежитие "Олимпия"</t>
  </si>
  <si>
    <t>СК "Сакура"</t>
  </si>
  <si>
    <t>Огнезащитная обработка деревянные конструкции кровли здания.</t>
  </si>
  <si>
    <t>МОУ "СОШ № 2"</t>
  </si>
  <si>
    <t>МОУ "СОШ №4"</t>
  </si>
  <si>
    <t>МДОУ "ДСОВ № 18 "Северяночка"</t>
  </si>
  <si>
    <t>Огнезащитная обработка деревянных конструкций кровли</t>
  </si>
  <si>
    <t>МУК ДОД "Детская школа искусств"</t>
  </si>
  <si>
    <t>Огнезащитная обработка пола в танцеваль­ных залах, сцен, горючих декораций, сценического и выставочного оформления;</t>
  </si>
  <si>
    <t>Огнезащитная         обработка         деревянные конструкции кровли здания:</t>
  </si>
  <si>
    <t>Больничный комплекс 10 мкр.</t>
  </si>
  <si>
    <t>Клинико-диагностическая лаборатория</t>
  </si>
  <si>
    <t>Отделение женской консультации 3 мкр.</t>
  </si>
  <si>
    <t>Проведение     эксплутационного     испытания ограждения на крыше и пожарных лестниц</t>
  </si>
  <si>
    <t>Больничный комплекс 2 мкр.</t>
  </si>
  <si>
    <t>Здание   3   мкр.   (ОПК,   женская   консультация, отделение детской поликлиники).</t>
  </si>
  <si>
    <t>Взрослая поликлиника</t>
  </si>
  <si>
    <t>Проведение эксплутационного испытания ограждения на крыше и пожарных лестниц</t>
  </si>
  <si>
    <t>МУ ДОД ДЮСШ "Факел"</t>
  </si>
  <si>
    <t>МУ "Плавательный бассейн "Аган"</t>
  </si>
  <si>
    <t>СК "Дружба" (чердачные помещения)</t>
  </si>
  <si>
    <t>МУ "Дворец спорта" 50кв.м.</t>
  </si>
  <si>
    <t>1.</t>
  </si>
  <si>
    <t>1.1.</t>
  </si>
  <si>
    <t>1.1.1.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</si>
  <si>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</si>
  <si>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</si>
  <si>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</si>
  <si>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</si>
  <si>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</si>
  <si>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</si>
  <si>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</si>
  <si>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</si>
  <si>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</si>
  <si>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</si>
  <si>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</si>
  <si>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</si>
  <si>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</si>
  <si>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</si>
  <si>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</si>
  <si>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2</t>
  </si>
  <si>
    <t>2.1</t>
  </si>
  <si>
    <t>2.1.1</t>
  </si>
  <si>
    <t>2.1.2</t>
  </si>
  <si>
    <t>Замена оконных блоков на приямках и установка съемных металлических решеток МДОУ ДС № 9</t>
  </si>
  <si>
    <t>Ремонт пожарных лестниц, парапетов с установкой перил МДОУ ДС № 15</t>
  </si>
  <si>
    <t>Установка на фасаде зданий указателей пожарных гидрантов</t>
  </si>
  <si>
    <t>Выполнение оконных проемов в 7 гр. МДОУ ДС № 18  противопожарными 2-го типа.</t>
  </si>
  <si>
    <t>Правила пожарной безопасности в РФ ППБ 01-03</t>
  </si>
  <si>
    <t>Замена горючей отделки на путях эвакуации:</t>
  </si>
  <si>
    <t>Рентгенологическое отделение</t>
  </si>
  <si>
    <t>Детская поликлиника (мкр.Южный)</t>
  </si>
  <si>
    <t>Отделение узких специалистов детской поликлиники 3 микр.</t>
  </si>
  <si>
    <t>Отделение переливания крови 3 микр.</t>
  </si>
  <si>
    <t>Отделение женской консультации  3 мкр.</t>
  </si>
  <si>
    <t>Отделение профилактики</t>
  </si>
  <si>
    <t>Отделение терапии №1</t>
  </si>
  <si>
    <t xml:space="preserve">Дворец спорта </t>
  </si>
  <si>
    <t>Установка в коридорах зданий и на лестничных клетках  эвакуационное освещение.</t>
  </si>
  <si>
    <t>Приобретение и установка сертифицированных пожарных шкафов МУК ДОД «ДХШ»</t>
  </si>
  <si>
    <t xml:space="preserve">Установка противопожарных дверей МУК ДОД «ДХШ» </t>
  </si>
  <si>
    <t>МУДО "ГДДТ"</t>
  </si>
  <si>
    <t xml:space="preserve">Установка автономных световых указателей "Выход" МУК ДОД «ДХШ» </t>
  </si>
  <si>
    <t xml:space="preserve">Административный корпус (пятиэтажка) 2 мкр. </t>
  </si>
  <si>
    <t xml:space="preserve">МУ "Дворец спорта" </t>
  </si>
  <si>
    <t>2.2.1</t>
  </si>
  <si>
    <t>3</t>
  </si>
  <si>
    <t>3.1</t>
  </si>
  <si>
    <t>3.1.1</t>
  </si>
  <si>
    <t>3.2</t>
  </si>
  <si>
    <t>3.2.1</t>
  </si>
  <si>
    <t>3.2.2</t>
  </si>
  <si>
    <t>3.2.3</t>
  </si>
  <si>
    <t>3.2.4</t>
  </si>
  <si>
    <t>3.2.5</t>
  </si>
  <si>
    <t>3.2.6</t>
  </si>
  <si>
    <t>4</t>
  </si>
  <si>
    <t>4.1</t>
  </si>
  <si>
    <t>4.1.1</t>
  </si>
  <si>
    <t>4.2.</t>
  </si>
  <si>
    <t>4.2.1</t>
  </si>
  <si>
    <t>4.2.2</t>
  </si>
  <si>
    <t>4.2.3</t>
  </si>
  <si>
    <t>4.2.4</t>
  </si>
  <si>
    <t>1.1</t>
  </si>
  <si>
    <t>1.1.1</t>
  </si>
  <si>
    <t>2.</t>
  </si>
  <si>
    <t>2.2.</t>
  </si>
  <si>
    <t>3.</t>
  </si>
  <si>
    <t>3.1.2</t>
  </si>
  <si>
    <t>3.1.3</t>
  </si>
  <si>
    <t>3.1.4</t>
  </si>
  <si>
    <t>3.1.5</t>
  </si>
  <si>
    <t>3.1.6</t>
  </si>
  <si>
    <t>4.</t>
  </si>
  <si>
    <t>4.1.2</t>
  </si>
  <si>
    <t>4.1.3</t>
  </si>
  <si>
    <t>4.1.4</t>
  </si>
  <si>
    <t>4.2.5</t>
  </si>
  <si>
    <t xml:space="preserve">"Укрепление пожарной безопасности в городе Радужный" 2006-2010 г. </t>
  </si>
  <si>
    <t xml:space="preserve">Объем финансирования мероприятия,тыс.руб                    </t>
  </si>
  <si>
    <t>1</t>
  </si>
  <si>
    <t>1.2</t>
  </si>
  <si>
    <t>1.3</t>
  </si>
  <si>
    <t>1.4</t>
  </si>
  <si>
    <t>1.5</t>
  </si>
  <si>
    <t>2.1.3</t>
  </si>
  <si>
    <t>2.1.4</t>
  </si>
  <si>
    <t>2.1.5</t>
  </si>
  <si>
    <t>2.1.6</t>
  </si>
  <si>
    <t>2.1.7</t>
  </si>
  <si>
    <t>2.1.8</t>
  </si>
  <si>
    <t>2.1.9</t>
  </si>
  <si>
    <t>3.3</t>
  </si>
  <si>
    <t xml:space="preserve">                                                             в части 2008-2010 годов.</t>
  </si>
  <si>
    <t xml:space="preserve">                                                    650.00</t>
  </si>
  <si>
    <t>152.63</t>
  </si>
  <si>
    <t xml:space="preserve">Обеспечение внутренним противопожарным водоснабжением:   </t>
  </si>
  <si>
    <t>Планируемые мероприятия на 2009 год.           4017.13</t>
  </si>
  <si>
    <r>
      <t xml:space="preserve">Противопожарная защита объектов управления культуры и искусства   </t>
    </r>
    <r>
      <rPr>
        <b/>
        <sz val="14"/>
        <color indexed="8"/>
        <rFont val="Times New Roman"/>
        <family val="1"/>
      </rPr>
      <t>692.11</t>
    </r>
  </si>
  <si>
    <r>
      <t xml:space="preserve">Противопожарная защита объектов управления здравоохранения        </t>
    </r>
    <r>
      <rPr>
        <b/>
        <sz val="14"/>
        <color indexed="8"/>
        <rFont val="Times New Roman"/>
        <family val="1"/>
      </rPr>
      <t>1022.15</t>
    </r>
  </si>
  <si>
    <r>
      <t xml:space="preserve">Противопожарная защита объектов управления образования               </t>
    </r>
    <r>
      <rPr>
        <b/>
        <sz val="14"/>
        <rFont val="Times New Roman"/>
        <family val="1"/>
      </rPr>
      <t>506.34</t>
    </r>
  </si>
  <si>
    <r>
      <t xml:space="preserve">Противопожарная защита объектов управления культуры и искусства  </t>
    </r>
    <r>
      <rPr>
        <b/>
        <sz val="14"/>
        <color indexed="8"/>
        <rFont val="Times New Roman"/>
        <family val="1"/>
      </rPr>
      <t xml:space="preserve"> 650.00</t>
    </r>
  </si>
  <si>
    <r>
      <t xml:space="preserve">Противопожарная защита объектов управления здравоохранения           </t>
    </r>
    <r>
      <rPr>
        <b/>
        <sz val="14"/>
        <color indexed="8"/>
        <rFont val="Times New Roman"/>
        <family val="1"/>
      </rPr>
      <t>933.63</t>
    </r>
  </si>
  <si>
    <r>
      <t xml:space="preserve">Противопожарная защита объектов комитета по физической культуре и спорту    </t>
    </r>
    <r>
      <rPr>
        <b/>
        <sz val="14"/>
        <color indexed="8"/>
        <rFont val="Times New Roman"/>
        <family val="1"/>
      </rPr>
      <t>1927.16</t>
    </r>
  </si>
  <si>
    <r>
      <t xml:space="preserve">Противопожарная защита объектов управления здравоохранения        </t>
    </r>
    <r>
      <rPr>
        <b/>
        <sz val="14"/>
        <rFont val="Times New Roman"/>
        <family val="1"/>
      </rPr>
      <t>3002.91</t>
    </r>
  </si>
  <si>
    <r>
      <t xml:space="preserve">Противопожарная защита объектов комитета по физической культуре и спорту  </t>
    </r>
    <r>
      <rPr>
        <b/>
        <sz val="14"/>
        <color indexed="8"/>
        <rFont val="Times New Roman"/>
        <family val="1"/>
      </rPr>
      <t>400.00</t>
    </r>
  </si>
  <si>
    <r>
      <t>Противопожарная защита объектов управления образования             3</t>
    </r>
    <r>
      <rPr>
        <b/>
        <sz val="14"/>
        <color indexed="8"/>
        <rFont val="Times New Roman"/>
        <family val="1"/>
      </rPr>
      <t>037.15</t>
    </r>
  </si>
  <si>
    <r>
      <t xml:space="preserve">Противопожарная защита объектов управления культуры и искусства   </t>
    </r>
    <r>
      <rPr>
        <b/>
        <sz val="14"/>
        <color indexed="8"/>
        <rFont val="Times New Roman"/>
        <family val="1"/>
      </rPr>
      <t>249.81</t>
    </r>
  </si>
  <si>
    <t>183.81</t>
  </si>
  <si>
    <t>12.00</t>
  </si>
  <si>
    <t>Планируемые мероприятия на 2010 год.           4751.41</t>
  </si>
  <si>
    <t>Планируемые мероприятия на 2008 год          4561.43</t>
  </si>
  <si>
    <r>
      <t xml:space="preserve">Противопожарная защита объектов управления образования        </t>
    </r>
    <r>
      <rPr>
        <b/>
        <sz val="12"/>
        <rFont val="Times New Roman"/>
        <family val="1"/>
      </rPr>
      <t xml:space="preserve">          9</t>
    </r>
    <r>
      <rPr>
        <b/>
        <sz val="14"/>
        <rFont val="Times New Roman"/>
        <family val="1"/>
      </rPr>
      <t>08.71</t>
    </r>
  </si>
  <si>
    <t>300.00</t>
  </si>
  <si>
    <t>к решению Думы города</t>
  </si>
  <si>
    <t>от 27.09.2007 № 344</t>
  </si>
  <si>
    <t xml:space="preserve">    Приложение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</si>
</sst>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9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1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Times New Roman"/>
      <family val="1"/>
    </font>
    <font>
      <sz val="16"/>
      <name val="Arial Cyr"/>
      <family val="0"/>
    </font>
    <font>
      <b/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1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14" fillId="0" borderId="2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justify" wrapText="1"/>
    </xf>
    <xf numFmtId="168" fontId="4" fillId="2" borderId="1" xfId="0" applyNumberFormat="1" applyFont="1" applyFill="1" applyBorder="1" applyAlignment="1">
      <alignment vertical="top" wrapText="1"/>
    </xf>
    <xf numFmtId="168" fontId="4" fillId="2" borderId="3" xfId="0" applyNumberFormat="1" applyFont="1" applyFill="1" applyBorder="1" applyAlignment="1">
      <alignment vertical="top" wrapText="1"/>
    </xf>
    <xf numFmtId="168" fontId="7" fillId="2" borderId="1" xfId="0" applyNumberFormat="1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vertical="top" wrapText="1"/>
    </xf>
    <xf numFmtId="168" fontId="0" fillId="0" borderId="0" xfId="0" applyNumberFormat="1" applyAlignment="1">
      <alignment/>
    </xf>
    <xf numFmtId="168" fontId="0" fillId="0" borderId="4" xfId="0" applyNumberFormat="1" applyBorder="1" applyAlignment="1">
      <alignment wrapText="1"/>
    </xf>
    <xf numFmtId="0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0" fontId="16" fillId="0" borderId="5" xfId="0" applyFont="1" applyBorder="1" applyAlignment="1">
      <alignment horizontal="justify" wrapText="1"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4" fillId="0" borderId="5" xfId="0" applyFont="1" applyBorder="1" applyAlignment="1">
      <alignment horizontal="justify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/>
    </xf>
    <xf numFmtId="49" fontId="1" fillId="0" borderId="9" xfId="0" applyNumberFormat="1" applyFont="1" applyBorder="1" applyAlignment="1">
      <alignment horizontal="left" indent="1"/>
    </xf>
    <xf numFmtId="0" fontId="9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left" vertical="top" wrapText="1" indent="2"/>
    </xf>
    <xf numFmtId="49" fontId="0" fillId="0" borderId="14" xfId="0" applyNumberFormat="1" applyBorder="1" applyAlignment="1">
      <alignment horizontal="center"/>
    </xf>
    <xf numFmtId="0" fontId="10" fillId="0" borderId="12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0" fillId="0" borderId="11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168" fontId="7" fillId="2" borderId="5" xfId="0" applyNumberFormat="1" applyFont="1" applyFill="1" applyBorder="1" applyAlignment="1">
      <alignment vertical="top" wrapText="1"/>
    </xf>
    <xf numFmtId="49" fontId="0" fillId="3" borderId="16" xfId="0" applyNumberFormat="1" applyFill="1" applyBorder="1" applyAlignment="1">
      <alignment horizontal="center"/>
    </xf>
    <xf numFmtId="0" fontId="12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49" fontId="0" fillId="0" borderId="19" xfId="0" applyNumberFormat="1" applyBorder="1" applyAlignment="1">
      <alignment horizontal="center" wrapText="1"/>
    </xf>
    <xf numFmtId="168" fontId="3" fillId="0" borderId="20" xfId="0" applyNumberFormat="1" applyFont="1" applyBorder="1" applyAlignment="1">
      <alignment/>
    </xf>
    <xf numFmtId="168" fontId="0" fillId="0" borderId="20" xfId="0" applyNumberFormat="1" applyBorder="1" applyAlignment="1">
      <alignment wrapText="1"/>
    </xf>
    <xf numFmtId="49" fontId="0" fillId="0" borderId="9" xfId="0" applyNumberFormat="1" applyBorder="1" applyAlignment="1">
      <alignment horizontal="center" wrapText="1"/>
    </xf>
    <xf numFmtId="168" fontId="3" fillId="0" borderId="4" xfId="0" applyNumberFormat="1" applyFont="1" applyBorder="1" applyAlignment="1">
      <alignment/>
    </xf>
    <xf numFmtId="168" fontId="14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168" fontId="19" fillId="0" borderId="4" xfId="0" applyNumberFormat="1" applyFont="1" applyBorder="1" applyAlignment="1">
      <alignment/>
    </xf>
    <xf numFmtId="168" fontId="19" fillId="0" borderId="5" xfId="0" applyNumberFormat="1" applyFont="1" applyBorder="1" applyAlignment="1">
      <alignment/>
    </xf>
    <xf numFmtId="168" fontId="19" fillId="0" borderId="5" xfId="0" applyNumberFormat="1" applyFont="1" applyBorder="1" applyAlignment="1">
      <alignment wrapText="1"/>
    </xf>
    <xf numFmtId="168" fontId="20" fillId="0" borderId="5" xfId="0" applyNumberFormat="1" applyFont="1" applyBorder="1" applyAlignment="1">
      <alignment wrapText="1"/>
    </xf>
    <xf numFmtId="168" fontId="20" fillId="2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2" fontId="19" fillId="0" borderId="4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43" fontId="19" fillId="0" borderId="4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0" fontId="13" fillId="0" borderId="5" xfId="0" applyFont="1" applyBorder="1" applyAlignment="1">
      <alignment horizontal="justify" wrapText="1"/>
    </xf>
    <xf numFmtId="0" fontId="7" fillId="0" borderId="5" xfId="0" applyFont="1" applyBorder="1" applyAlignment="1">
      <alignment wrapText="1"/>
    </xf>
    <xf numFmtId="168" fontId="19" fillId="0" borderId="22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left" indent="1"/>
    </xf>
    <xf numFmtId="49" fontId="1" fillId="0" borderId="17" xfId="0" applyNumberFormat="1" applyFont="1" applyBorder="1" applyAlignment="1">
      <alignment horizontal="center"/>
    </xf>
    <xf numFmtId="168" fontId="19" fillId="0" borderId="23" xfId="0" applyNumberFormat="1" applyFont="1" applyBorder="1" applyAlignment="1">
      <alignment/>
    </xf>
    <xf numFmtId="0" fontId="0" fillId="0" borderId="20" xfId="0" applyBorder="1" applyAlignment="1">
      <alignment wrapText="1"/>
    </xf>
    <xf numFmtId="168" fontId="7" fillId="0" borderId="5" xfId="0" applyNumberFormat="1" applyFont="1" applyBorder="1" applyAlignment="1">
      <alignment wrapText="1"/>
    </xf>
    <xf numFmtId="0" fontId="0" fillId="0" borderId="18" xfId="0" applyBorder="1" applyAlignment="1">
      <alignment/>
    </xf>
    <xf numFmtId="0" fontId="10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9" fillId="2" borderId="13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168" fontId="9" fillId="2" borderId="13" xfId="0" applyNumberFormat="1" applyFont="1" applyFill="1" applyBorder="1" applyAlignment="1">
      <alignment vertical="top" wrapText="1"/>
    </xf>
    <xf numFmtId="168" fontId="0" fillId="0" borderId="13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6" fillId="0" borderId="23" xfId="0" applyNumberFormat="1" applyFont="1" applyBorder="1" applyAlignment="1">
      <alignment/>
    </xf>
    <xf numFmtId="168" fontId="4" fillId="2" borderId="4" xfId="0" applyNumberFormat="1" applyFont="1" applyFill="1" applyBorder="1" applyAlignment="1">
      <alignment vertical="top" wrapText="1"/>
    </xf>
    <xf numFmtId="168" fontId="0" fillId="0" borderId="24" xfId="0" applyNumberFormat="1" applyBorder="1" applyAlignment="1">
      <alignment/>
    </xf>
    <xf numFmtId="0" fontId="5" fillId="3" borderId="24" xfId="0" applyFont="1" applyFill="1" applyBorder="1" applyAlignment="1">
      <alignment/>
    </xf>
    <xf numFmtId="0" fontId="0" fillId="0" borderId="11" xfId="0" applyNumberFormat="1" applyBorder="1" applyAlignment="1">
      <alignment/>
    </xf>
    <xf numFmtId="49" fontId="12" fillId="3" borderId="16" xfId="0" applyNumberFormat="1" applyFont="1" applyFill="1" applyBorder="1" applyAlignment="1">
      <alignment horizontal="left" indent="6"/>
    </xf>
    <xf numFmtId="0" fontId="12" fillId="3" borderId="17" xfId="0" applyFont="1" applyFill="1" applyBorder="1" applyAlignment="1">
      <alignment horizontal="left" indent="7"/>
    </xf>
    <xf numFmtId="0" fontId="12" fillId="3" borderId="17" xfId="0" applyFont="1" applyFill="1" applyBorder="1" applyAlignment="1">
      <alignment horizontal="left" wrapText="1" indent="7"/>
    </xf>
    <xf numFmtId="49" fontId="12" fillId="3" borderId="16" xfId="0" applyNumberFormat="1" applyFont="1" applyFill="1" applyBorder="1" applyAlignment="1">
      <alignment horizontal="left" indent="5"/>
    </xf>
    <xf numFmtId="168" fontId="21" fillId="3" borderId="17" xfId="0" applyNumberFormat="1" applyFont="1" applyFill="1" applyBorder="1" applyAlignment="1">
      <alignment/>
    </xf>
    <xf numFmtId="0" fontId="21" fillId="3" borderId="18" xfId="0" applyFont="1" applyFill="1" applyBorder="1" applyAlignment="1">
      <alignment/>
    </xf>
    <xf numFmtId="49" fontId="5" fillId="0" borderId="21" xfId="0" applyNumberFormat="1" applyFont="1" applyBorder="1" applyAlignment="1">
      <alignment horizontal="center" wrapText="1"/>
    </xf>
    <xf numFmtId="168" fontId="4" fillId="2" borderId="1" xfId="0" applyNumberFormat="1" applyFont="1" applyFill="1" applyBorder="1" applyAlignment="1">
      <alignment horizontal="right" vertical="top" wrapText="1"/>
    </xf>
    <xf numFmtId="168" fontId="14" fillId="0" borderId="1" xfId="0" applyNumberFormat="1" applyFont="1" applyBorder="1" applyAlignment="1">
      <alignment horizontal="right"/>
    </xf>
    <xf numFmtId="168" fontId="14" fillId="0" borderId="25" xfId="0" applyNumberFormat="1" applyFont="1" applyBorder="1" applyAlignment="1">
      <alignment wrapText="1"/>
    </xf>
    <xf numFmtId="168" fontId="14" fillId="0" borderId="3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168" fontId="14" fillId="0" borderId="25" xfId="0" applyNumberFormat="1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168" fontId="14" fillId="0" borderId="5" xfId="0" applyNumberFormat="1" applyFont="1" applyBorder="1" applyAlignment="1">
      <alignment horizontal="right"/>
    </xf>
    <xf numFmtId="2" fontId="22" fillId="0" borderId="5" xfId="0" applyNumberFormat="1" applyFont="1" applyBorder="1" applyAlignment="1">
      <alignment/>
    </xf>
    <xf numFmtId="43" fontId="14" fillId="0" borderId="1" xfId="0" applyNumberFormat="1" applyFont="1" applyBorder="1" applyAlignment="1">
      <alignment/>
    </xf>
    <xf numFmtId="168" fontId="14" fillId="0" borderId="4" xfId="0" applyNumberFormat="1" applyFont="1" applyBorder="1" applyAlignment="1">
      <alignment/>
    </xf>
    <xf numFmtId="168" fontId="20" fillId="0" borderId="25" xfId="0" applyNumberFormat="1" applyFont="1" applyBorder="1" applyAlignment="1">
      <alignment wrapText="1"/>
    </xf>
    <xf numFmtId="168" fontId="20" fillId="0" borderId="23" xfId="0" applyNumberFormat="1" applyFont="1" applyBorder="1" applyAlignment="1">
      <alignment horizontal="right" wrapText="1"/>
    </xf>
    <xf numFmtId="168" fontId="20" fillId="0" borderId="5" xfId="0" applyNumberFormat="1" applyFont="1" applyBorder="1" applyAlignment="1">
      <alignment horizontal="right"/>
    </xf>
    <xf numFmtId="168" fontId="20" fillId="0" borderId="1" xfId="0" applyNumberFormat="1" applyFont="1" applyBorder="1" applyAlignment="1">
      <alignment horizontal="right"/>
    </xf>
    <xf numFmtId="43" fontId="14" fillId="0" borderId="1" xfId="0" applyNumberFormat="1" applyFont="1" applyBorder="1" applyAlignment="1">
      <alignment horizontal="right"/>
    </xf>
    <xf numFmtId="43" fontId="14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68" fontId="3" fillId="0" borderId="20" xfId="0" applyNumberFormat="1" applyFont="1" applyBorder="1" applyAlignment="1">
      <alignment horizontal="left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view="pageBreakPreview" zoomScaleSheetLayoutView="100" workbookViewId="0" topLeftCell="A2">
      <selection activeCell="A3" sqref="A3"/>
    </sheetView>
  </sheetViews>
  <sheetFormatPr defaultColWidth="9.00390625" defaultRowHeight="12.75"/>
  <cols>
    <col min="1" max="1" width="9.125" style="5" customWidth="1"/>
    <col min="2" max="2" width="44.25390625" style="0" customWidth="1"/>
    <col min="3" max="3" width="37.125" style="0" customWidth="1"/>
    <col min="4" max="4" width="17.875" style="0" customWidth="1"/>
    <col min="8" max="8" width="12.875" style="0" customWidth="1"/>
    <col min="9" max="9" width="15.00390625" style="0" customWidth="1"/>
  </cols>
  <sheetData>
    <row r="1" ht="5.25" customHeight="1"/>
    <row r="2" ht="15.75" customHeight="1">
      <c r="D2" s="118" t="s">
        <v>168</v>
      </c>
    </row>
    <row r="3" spans="3:4" ht="15.75" customHeight="1">
      <c r="C3" s="119" t="s">
        <v>166</v>
      </c>
      <c r="D3" s="119"/>
    </row>
    <row r="4" spans="3:4" ht="15.75" customHeight="1">
      <c r="C4" s="119" t="s">
        <v>167</v>
      </c>
      <c r="D4" s="119"/>
    </row>
    <row r="5" ht="12.75"/>
    <row r="6" spans="2:8" ht="20.25">
      <c r="B6" s="116" t="s">
        <v>16</v>
      </c>
      <c r="C6" s="116"/>
      <c r="D6" s="116"/>
      <c r="E6" s="1"/>
      <c r="F6" s="1"/>
      <c r="G6" s="1"/>
      <c r="H6" s="1"/>
    </row>
    <row r="7" spans="1:9" ht="18">
      <c r="A7" s="5" t="s">
        <v>17</v>
      </c>
      <c r="B7" s="59" t="s">
        <v>130</v>
      </c>
      <c r="C7" s="1"/>
      <c r="D7" s="1"/>
      <c r="E7" s="1"/>
      <c r="F7" s="1"/>
      <c r="G7" s="1"/>
      <c r="H7" s="1"/>
      <c r="I7" s="1"/>
    </row>
    <row r="8" ht="18.75" thickBot="1">
      <c r="B8" s="65" t="s">
        <v>145</v>
      </c>
    </row>
    <row r="9" spans="1:4" ht="26.25" thickBot="1">
      <c r="A9" s="22" t="s">
        <v>18</v>
      </c>
      <c r="B9" s="23" t="s">
        <v>19</v>
      </c>
      <c r="C9" s="24" t="s">
        <v>131</v>
      </c>
      <c r="D9" s="25" t="s">
        <v>20</v>
      </c>
    </row>
    <row r="10" spans="1:4" ht="21" thickBot="1">
      <c r="A10" s="49"/>
      <c r="B10" s="50" t="s">
        <v>163</v>
      </c>
      <c r="C10" s="51"/>
      <c r="D10" s="52"/>
    </row>
    <row r="11" spans="1:4" ht="19.5" thickBot="1">
      <c r="A11" s="70" t="s">
        <v>132</v>
      </c>
      <c r="B11" s="66" t="s">
        <v>164</v>
      </c>
      <c r="C11" s="60"/>
      <c r="D11" s="79"/>
    </row>
    <row r="12" spans="1:4" ht="45">
      <c r="A12" s="30" t="s">
        <v>115</v>
      </c>
      <c r="B12" s="21" t="s">
        <v>75</v>
      </c>
      <c r="C12" s="106">
        <v>94.71388</v>
      </c>
      <c r="D12" s="31"/>
    </row>
    <row r="13" spans="1:4" ht="30">
      <c r="A13" s="32" t="s">
        <v>133</v>
      </c>
      <c r="B13" s="6" t="s">
        <v>76</v>
      </c>
      <c r="C13" s="103">
        <v>383.7</v>
      </c>
      <c r="D13" s="86"/>
    </row>
    <row r="14" spans="1:4" ht="30">
      <c r="A14" s="32" t="s">
        <v>134</v>
      </c>
      <c r="B14" s="6" t="s">
        <v>77</v>
      </c>
      <c r="C14" s="103">
        <v>50</v>
      </c>
      <c r="D14" s="28"/>
    </row>
    <row r="15" spans="1:4" ht="30">
      <c r="A15" s="32" t="s">
        <v>135</v>
      </c>
      <c r="B15" s="7" t="s">
        <v>78</v>
      </c>
      <c r="C15" s="103">
        <v>80</v>
      </c>
      <c r="D15" s="28"/>
    </row>
    <row r="16" spans="1:4" ht="30">
      <c r="A16" s="32" t="s">
        <v>136</v>
      </c>
      <c r="B16" s="4" t="s">
        <v>89</v>
      </c>
      <c r="C16" s="100" t="s">
        <v>165</v>
      </c>
      <c r="D16" s="28"/>
    </row>
    <row r="17" spans="1:4" ht="19.5" thickBot="1">
      <c r="A17" s="43" t="s">
        <v>71</v>
      </c>
      <c r="B17" s="20" t="s">
        <v>156</v>
      </c>
      <c r="C17" s="67"/>
      <c r="D17" s="29"/>
    </row>
    <row r="18" spans="1:4" ht="25.5">
      <c r="A18" s="30" t="s">
        <v>72</v>
      </c>
      <c r="B18" s="18" t="s">
        <v>80</v>
      </c>
      <c r="C18" s="107"/>
      <c r="D18" s="31"/>
    </row>
    <row r="19" spans="1:4" ht="15">
      <c r="A19" s="32" t="s">
        <v>73</v>
      </c>
      <c r="B19" s="6" t="s">
        <v>81</v>
      </c>
      <c r="C19" s="103">
        <v>350</v>
      </c>
      <c r="D19" s="28"/>
    </row>
    <row r="20" spans="1:4" ht="15">
      <c r="A20" s="32" t="s">
        <v>74</v>
      </c>
      <c r="B20" s="6" t="s">
        <v>82</v>
      </c>
      <c r="C20" s="100">
        <v>202.91</v>
      </c>
      <c r="D20" s="28"/>
    </row>
    <row r="21" spans="1:4" ht="15">
      <c r="A21" s="32" t="s">
        <v>137</v>
      </c>
      <c r="B21" s="6" t="s">
        <v>30</v>
      </c>
      <c r="C21" s="103">
        <v>350</v>
      </c>
      <c r="D21" s="28"/>
    </row>
    <row r="22" spans="1:4" ht="30">
      <c r="A22" s="32" t="s">
        <v>138</v>
      </c>
      <c r="B22" s="6" t="s">
        <v>94</v>
      </c>
      <c r="C22" s="103">
        <v>350</v>
      </c>
      <c r="D22" s="28"/>
    </row>
    <row r="23" spans="1:4" ht="15">
      <c r="A23" s="32" t="s">
        <v>139</v>
      </c>
      <c r="B23" s="6" t="s">
        <v>84</v>
      </c>
      <c r="C23" s="103">
        <v>350</v>
      </c>
      <c r="D23" s="28"/>
    </row>
    <row r="24" spans="1:4" ht="15">
      <c r="A24" s="32" t="s">
        <v>140</v>
      </c>
      <c r="B24" s="6" t="s">
        <v>85</v>
      </c>
      <c r="C24" s="103">
        <v>350</v>
      </c>
      <c r="D24" s="28"/>
    </row>
    <row r="25" spans="1:4" ht="15">
      <c r="A25" s="32" t="s">
        <v>141</v>
      </c>
      <c r="B25" s="6" t="s">
        <v>86</v>
      </c>
      <c r="C25" s="103">
        <v>350</v>
      </c>
      <c r="D25" s="28"/>
    </row>
    <row r="26" spans="1:4" ht="15">
      <c r="A26" s="32" t="s">
        <v>142</v>
      </c>
      <c r="B26" s="6" t="s">
        <v>87</v>
      </c>
      <c r="C26" s="103">
        <v>350</v>
      </c>
      <c r="D26" s="28"/>
    </row>
    <row r="27" spans="1:4" ht="15">
      <c r="A27" s="32" t="s">
        <v>143</v>
      </c>
      <c r="B27" s="6" t="s">
        <v>29</v>
      </c>
      <c r="C27" s="103">
        <v>350</v>
      </c>
      <c r="D27" s="31"/>
    </row>
    <row r="28" spans="1:4" ht="19.5" thickBot="1">
      <c r="A28" s="26" t="s">
        <v>97</v>
      </c>
      <c r="B28" s="19" t="s">
        <v>159</v>
      </c>
      <c r="C28" s="69"/>
      <c r="D28" s="29"/>
    </row>
    <row r="29" spans="1:4" ht="30">
      <c r="A29" s="32" t="s">
        <v>98</v>
      </c>
      <c r="B29" s="68" t="s">
        <v>90</v>
      </c>
      <c r="C29" s="115" t="s">
        <v>161</v>
      </c>
      <c r="D29" s="31"/>
    </row>
    <row r="30" spans="1:4" ht="30">
      <c r="A30" s="32" t="s">
        <v>100</v>
      </c>
      <c r="B30" s="9" t="s">
        <v>91</v>
      </c>
      <c r="C30" s="114" t="s">
        <v>160</v>
      </c>
      <c r="D30" s="28"/>
    </row>
    <row r="31" spans="1:4" ht="30">
      <c r="A31" s="32" t="s">
        <v>144</v>
      </c>
      <c r="B31" s="8" t="s">
        <v>93</v>
      </c>
      <c r="C31" s="108">
        <v>54</v>
      </c>
      <c r="D31" s="28"/>
    </row>
    <row r="32" spans="1:4" ht="19.5" thickBot="1">
      <c r="A32" s="27" t="s">
        <v>107</v>
      </c>
      <c r="B32" s="19" t="s">
        <v>157</v>
      </c>
      <c r="C32" s="16"/>
      <c r="D32" s="29"/>
    </row>
    <row r="33" spans="1:4" ht="29.25">
      <c r="A33" s="32" t="s">
        <v>108</v>
      </c>
      <c r="B33" s="71" t="s">
        <v>80</v>
      </c>
      <c r="C33" s="61"/>
      <c r="D33" s="31"/>
    </row>
    <row r="34" spans="1:4" ht="15.75" thickBot="1">
      <c r="A34" s="38" t="s">
        <v>109</v>
      </c>
      <c r="B34" s="16" t="s">
        <v>88</v>
      </c>
      <c r="C34" s="109">
        <v>400</v>
      </c>
      <c r="D34" s="89"/>
    </row>
    <row r="35" spans="1:4" ht="21" thickBot="1">
      <c r="A35" s="92" t="s">
        <v>149</v>
      </c>
      <c r="B35" s="93"/>
      <c r="C35" s="94"/>
      <c r="D35" s="90"/>
    </row>
    <row r="36" spans="1:5" ht="19.5" thickBot="1">
      <c r="A36" s="35" t="s">
        <v>53</v>
      </c>
      <c r="B36" s="74" t="s">
        <v>152</v>
      </c>
      <c r="C36" s="75"/>
      <c r="D36" s="79"/>
      <c r="E36" s="3"/>
    </row>
    <row r="37" spans="1:5" ht="36.75" customHeight="1">
      <c r="A37" s="32" t="s">
        <v>54</v>
      </c>
      <c r="B37" s="72" t="s">
        <v>21</v>
      </c>
      <c r="C37" s="73"/>
      <c r="D37" s="84"/>
      <c r="E37" s="3"/>
    </row>
    <row r="38" spans="1:5" ht="15">
      <c r="A38" s="32" t="s">
        <v>55</v>
      </c>
      <c r="B38" s="2" t="s">
        <v>0</v>
      </c>
      <c r="C38" s="102">
        <v>10</v>
      </c>
      <c r="D38" s="36"/>
      <c r="E38" s="3"/>
    </row>
    <row r="39" spans="1:5" ht="15">
      <c r="A39" s="32" t="s">
        <v>56</v>
      </c>
      <c r="B39" s="2" t="s">
        <v>1</v>
      </c>
      <c r="C39" s="102">
        <v>75.84</v>
      </c>
      <c r="D39" s="37"/>
      <c r="E39" s="3"/>
    </row>
    <row r="40" spans="1:5" ht="15">
      <c r="A40" s="32" t="s">
        <v>57</v>
      </c>
      <c r="B40" s="2" t="s">
        <v>2</v>
      </c>
      <c r="C40" s="102">
        <v>56.8</v>
      </c>
      <c r="D40" s="34"/>
      <c r="E40" s="3"/>
    </row>
    <row r="41" spans="1:5" ht="15">
      <c r="A41" s="32" t="s">
        <v>58</v>
      </c>
      <c r="B41" s="2" t="s">
        <v>3</v>
      </c>
      <c r="C41" s="102">
        <v>55</v>
      </c>
      <c r="D41" s="34"/>
      <c r="E41" s="3"/>
    </row>
    <row r="42" spans="1:5" ht="15">
      <c r="A42" s="32" t="s">
        <v>59</v>
      </c>
      <c r="B42" s="2" t="s">
        <v>4</v>
      </c>
      <c r="C42" s="102">
        <v>51.35</v>
      </c>
      <c r="D42" s="34"/>
      <c r="E42" s="3"/>
    </row>
    <row r="43" spans="1:5" ht="15">
      <c r="A43" s="32" t="s">
        <v>60</v>
      </c>
      <c r="B43" s="2" t="s">
        <v>5</v>
      </c>
      <c r="C43" s="103">
        <v>2.05</v>
      </c>
      <c r="D43" s="34"/>
      <c r="E43" s="3"/>
    </row>
    <row r="44" spans="1:5" ht="15">
      <c r="A44" s="32" t="s">
        <v>61</v>
      </c>
      <c r="B44" s="2" t="s">
        <v>6</v>
      </c>
      <c r="C44" s="103">
        <v>24.7</v>
      </c>
      <c r="D44" s="34"/>
      <c r="E44" s="3"/>
    </row>
    <row r="45" spans="1:5" ht="15">
      <c r="A45" s="32" t="s">
        <v>62</v>
      </c>
      <c r="B45" s="2" t="s">
        <v>7</v>
      </c>
      <c r="C45" s="103">
        <v>10</v>
      </c>
      <c r="D45" s="34"/>
      <c r="E45" s="3"/>
    </row>
    <row r="46" spans="1:5" ht="15">
      <c r="A46" s="32" t="s">
        <v>63</v>
      </c>
      <c r="B46" s="2" t="s">
        <v>8</v>
      </c>
      <c r="C46" s="103">
        <v>40.3</v>
      </c>
      <c r="D46" s="34"/>
      <c r="E46" s="3"/>
    </row>
    <row r="47" spans="1:5" ht="15">
      <c r="A47" s="32" t="s">
        <v>64</v>
      </c>
      <c r="B47" s="2" t="s">
        <v>9</v>
      </c>
      <c r="C47" s="103">
        <v>26</v>
      </c>
      <c r="D47" s="34"/>
      <c r="E47" s="3"/>
    </row>
    <row r="48" spans="1:5" ht="15">
      <c r="A48" s="32" t="s">
        <v>65</v>
      </c>
      <c r="B48" s="2" t="s">
        <v>10</v>
      </c>
      <c r="C48" s="103">
        <v>24.7</v>
      </c>
      <c r="D48" s="34"/>
      <c r="E48" s="3"/>
    </row>
    <row r="49" spans="1:5" ht="15">
      <c r="A49" s="32" t="s">
        <v>66</v>
      </c>
      <c r="B49" s="2" t="s">
        <v>11</v>
      </c>
      <c r="C49" s="103">
        <v>50</v>
      </c>
      <c r="D49" s="34"/>
      <c r="E49" s="3"/>
    </row>
    <row r="50" spans="1:5" ht="15">
      <c r="A50" s="32" t="s">
        <v>67</v>
      </c>
      <c r="B50" s="2" t="s">
        <v>12</v>
      </c>
      <c r="C50" s="103">
        <v>27.2</v>
      </c>
      <c r="D50" s="34"/>
      <c r="E50" s="3"/>
    </row>
    <row r="51" spans="1:5" ht="15">
      <c r="A51" s="32" t="s">
        <v>68</v>
      </c>
      <c r="B51" s="2" t="s">
        <v>13</v>
      </c>
      <c r="C51" s="103">
        <v>15.5</v>
      </c>
      <c r="D51" s="34"/>
      <c r="E51" s="3"/>
    </row>
    <row r="52" spans="1:5" ht="15">
      <c r="A52" s="32" t="s">
        <v>69</v>
      </c>
      <c r="B52" s="2" t="s">
        <v>14</v>
      </c>
      <c r="C52" s="103">
        <v>10</v>
      </c>
      <c r="D52" s="34"/>
      <c r="E52" s="3"/>
    </row>
    <row r="53" spans="1:5" ht="15">
      <c r="A53" s="32" t="s">
        <v>70</v>
      </c>
      <c r="B53" s="2" t="s">
        <v>15</v>
      </c>
      <c r="C53" s="103">
        <v>26.9</v>
      </c>
      <c r="D53" s="34"/>
      <c r="E53" s="3"/>
    </row>
    <row r="54" spans="1:5" ht="19.5" thickBot="1">
      <c r="A54" s="40" t="s">
        <v>71</v>
      </c>
      <c r="B54" s="19" t="s">
        <v>153</v>
      </c>
      <c r="C54" s="77"/>
      <c r="D54" s="39"/>
      <c r="E54" s="3"/>
    </row>
    <row r="55" spans="1:5" ht="39">
      <c r="A55" s="32" t="s">
        <v>72</v>
      </c>
      <c r="B55" s="78" t="s">
        <v>22</v>
      </c>
      <c r="C55" s="87"/>
      <c r="D55" s="82"/>
      <c r="E55" s="3"/>
    </row>
    <row r="56" spans="1:5" ht="15">
      <c r="A56" s="41" t="s">
        <v>73</v>
      </c>
      <c r="B56" s="10" t="s">
        <v>23</v>
      </c>
      <c r="C56" s="100" t="s">
        <v>146</v>
      </c>
      <c r="D56" s="42"/>
      <c r="E56" s="3"/>
    </row>
    <row r="57" spans="1:5" ht="19.5" thickBot="1">
      <c r="A57" s="43" t="s">
        <v>97</v>
      </c>
      <c r="B57" s="54" t="s">
        <v>154</v>
      </c>
      <c r="C57" s="54"/>
      <c r="D57" s="81"/>
      <c r="E57" s="3"/>
    </row>
    <row r="58" spans="1:5" ht="26.25">
      <c r="A58" s="41" t="s">
        <v>98</v>
      </c>
      <c r="B58" s="78" t="s">
        <v>148</v>
      </c>
      <c r="C58" s="76"/>
      <c r="D58" s="80"/>
      <c r="E58" s="3"/>
    </row>
    <row r="59" spans="1:5" ht="30">
      <c r="A59" s="41" t="s">
        <v>99</v>
      </c>
      <c r="B59" s="10" t="s">
        <v>27</v>
      </c>
      <c r="C59" s="104">
        <v>360</v>
      </c>
      <c r="D59" s="80"/>
      <c r="E59" s="3"/>
    </row>
    <row r="60" spans="1:5" ht="15">
      <c r="A60" s="5" t="s">
        <v>100</v>
      </c>
      <c r="B60" s="18" t="s">
        <v>80</v>
      </c>
      <c r="C60" s="105"/>
      <c r="D60" s="80"/>
      <c r="E60" s="3"/>
    </row>
    <row r="61" spans="1:5" ht="30">
      <c r="A61" s="32" t="s">
        <v>101</v>
      </c>
      <c r="B61" s="6" t="s">
        <v>83</v>
      </c>
      <c r="C61" s="100">
        <v>573.627</v>
      </c>
      <c r="D61" s="80"/>
      <c r="E61" s="3"/>
    </row>
    <row r="62" spans="1:5" ht="19.5" thickBot="1">
      <c r="A62" s="44" t="s">
        <v>125</v>
      </c>
      <c r="B62" s="57" t="s">
        <v>155</v>
      </c>
      <c r="C62" s="17"/>
      <c r="D62" s="29"/>
      <c r="E62" s="3"/>
    </row>
    <row r="63" spans="1:5" ht="25.5">
      <c r="A63" s="30" t="s">
        <v>108</v>
      </c>
      <c r="B63" s="48" t="s">
        <v>48</v>
      </c>
      <c r="C63" s="112">
        <f>SUM(C64:C67)</f>
        <v>1233.41</v>
      </c>
      <c r="D63" s="33"/>
      <c r="E63" s="3"/>
    </row>
    <row r="64" spans="1:5" ht="15">
      <c r="A64" s="32" t="s">
        <v>109</v>
      </c>
      <c r="B64" s="10" t="s">
        <v>49</v>
      </c>
      <c r="C64" s="103">
        <v>14.85</v>
      </c>
      <c r="D64" s="86"/>
      <c r="E64" s="3"/>
    </row>
    <row r="65" spans="1:5" ht="15">
      <c r="A65" s="32" t="s">
        <v>126</v>
      </c>
      <c r="B65" s="10" t="s">
        <v>32</v>
      </c>
      <c r="C65" s="103">
        <v>264.26</v>
      </c>
      <c r="D65" s="28"/>
      <c r="E65" s="3"/>
    </row>
    <row r="66" spans="1:5" ht="15">
      <c r="A66" s="32" t="s">
        <v>127</v>
      </c>
      <c r="B66" s="10" t="s">
        <v>95</v>
      </c>
      <c r="C66" s="103">
        <v>694</v>
      </c>
      <c r="D66" s="28"/>
      <c r="E66" s="3"/>
    </row>
    <row r="67" spans="1:5" ht="15">
      <c r="A67" s="32" t="s">
        <v>128</v>
      </c>
      <c r="B67" s="10" t="s">
        <v>50</v>
      </c>
      <c r="C67" s="103">
        <v>260.3</v>
      </c>
      <c r="D67" s="28"/>
      <c r="E67" s="3"/>
    </row>
    <row r="68" spans="1:5" ht="25.5">
      <c r="A68" s="32" t="s">
        <v>110</v>
      </c>
      <c r="B68" s="12" t="s">
        <v>33</v>
      </c>
      <c r="C68" s="113">
        <f>SUM(C69:C73)</f>
        <v>693.75</v>
      </c>
      <c r="D68" s="80"/>
      <c r="E68" s="3"/>
    </row>
    <row r="69" spans="1:5" ht="15">
      <c r="A69" s="32" t="s">
        <v>111</v>
      </c>
      <c r="B69" s="10" t="s">
        <v>31</v>
      </c>
      <c r="C69" s="103">
        <v>37.5</v>
      </c>
      <c r="D69" s="80"/>
      <c r="E69" s="3"/>
    </row>
    <row r="70" spans="1:5" ht="15">
      <c r="A70" s="32" t="s">
        <v>112</v>
      </c>
      <c r="B70" s="10" t="s">
        <v>51</v>
      </c>
      <c r="C70" s="103">
        <v>360</v>
      </c>
      <c r="D70" s="80"/>
      <c r="E70" s="3"/>
    </row>
    <row r="71" spans="1:5" ht="15">
      <c r="A71" s="32" t="s">
        <v>113</v>
      </c>
      <c r="B71" s="10" t="s">
        <v>32</v>
      </c>
      <c r="C71" s="103">
        <v>82.5</v>
      </c>
      <c r="D71" s="80"/>
      <c r="E71" s="3"/>
    </row>
    <row r="72" spans="1:5" ht="15">
      <c r="A72" s="32" t="s">
        <v>114</v>
      </c>
      <c r="B72" s="10" t="s">
        <v>52</v>
      </c>
      <c r="C72" s="103">
        <v>3.75</v>
      </c>
      <c r="D72" s="80"/>
      <c r="E72" s="3"/>
    </row>
    <row r="73" spans="1:5" ht="15.75" thickBot="1">
      <c r="A73" s="32" t="s">
        <v>129</v>
      </c>
      <c r="B73" s="10" t="s">
        <v>50</v>
      </c>
      <c r="C73" s="103">
        <v>210</v>
      </c>
      <c r="D73" s="42"/>
      <c r="E73" s="3"/>
    </row>
    <row r="74" spans="1:4" ht="22.5" customHeight="1" thickBot="1">
      <c r="A74" s="95" t="s">
        <v>162</v>
      </c>
      <c r="B74" s="96"/>
      <c r="C74" s="96"/>
      <c r="D74" s="97"/>
    </row>
    <row r="75" spans="1:4" ht="17.25" thickBot="1">
      <c r="A75" s="98" t="s">
        <v>53</v>
      </c>
      <c r="B75" s="117" t="s">
        <v>158</v>
      </c>
      <c r="C75" s="117"/>
      <c r="D75" s="79"/>
    </row>
    <row r="76" spans="1:4" ht="34.5">
      <c r="A76" s="47" t="s">
        <v>115</v>
      </c>
      <c r="B76" s="48" t="s">
        <v>33</v>
      </c>
      <c r="C76" s="62"/>
      <c r="D76" s="33" t="s">
        <v>79</v>
      </c>
    </row>
    <row r="77" spans="1:4" ht="15">
      <c r="A77" s="46" t="s">
        <v>116</v>
      </c>
      <c r="B77" s="10" t="s">
        <v>34</v>
      </c>
      <c r="C77" s="100">
        <v>480.5085</v>
      </c>
      <c r="D77" s="91"/>
    </row>
    <row r="78" spans="1:4" ht="15">
      <c r="A78" s="46" t="s">
        <v>56</v>
      </c>
      <c r="B78" s="10" t="s">
        <v>2</v>
      </c>
      <c r="C78" s="100">
        <v>472.485</v>
      </c>
      <c r="D78" s="28"/>
    </row>
    <row r="79" spans="1:4" ht="15">
      <c r="A79" s="46" t="s">
        <v>57</v>
      </c>
      <c r="B79" s="10" t="s">
        <v>35</v>
      </c>
      <c r="C79" s="100">
        <v>288.735</v>
      </c>
      <c r="D79" s="28"/>
    </row>
    <row r="80" spans="1:4" ht="15">
      <c r="A80" s="46" t="s">
        <v>58</v>
      </c>
      <c r="B80" s="10" t="s">
        <v>4</v>
      </c>
      <c r="C80" s="100">
        <v>457.852</v>
      </c>
      <c r="D80" s="28"/>
    </row>
    <row r="81" spans="1:4" ht="15">
      <c r="A81" s="46" t="s">
        <v>59</v>
      </c>
      <c r="B81" s="10" t="s">
        <v>6</v>
      </c>
      <c r="C81" s="100">
        <v>156.825</v>
      </c>
      <c r="D81" s="28"/>
    </row>
    <row r="82" spans="1:4" ht="15">
      <c r="A82" s="46" t="s">
        <v>60</v>
      </c>
      <c r="B82" s="10" t="s">
        <v>8</v>
      </c>
      <c r="C82" s="100">
        <v>247.5</v>
      </c>
      <c r="D82" s="91"/>
    </row>
    <row r="83" spans="1:4" ht="15">
      <c r="A83" s="46" t="s">
        <v>61</v>
      </c>
      <c r="B83" s="10" t="s">
        <v>9</v>
      </c>
      <c r="C83" s="100">
        <v>127.5</v>
      </c>
      <c r="D83" s="28"/>
    </row>
    <row r="84" spans="1:4" ht="15">
      <c r="A84" s="46" t="s">
        <v>62</v>
      </c>
      <c r="B84" s="11" t="s">
        <v>10</v>
      </c>
      <c r="C84" s="99">
        <v>96</v>
      </c>
      <c r="D84" s="28"/>
    </row>
    <row r="85" spans="1:4" ht="15">
      <c r="A85" s="46" t="s">
        <v>63</v>
      </c>
      <c r="B85" s="11" t="s">
        <v>11</v>
      </c>
      <c r="C85" s="99">
        <v>247.5</v>
      </c>
      <c r="D85" s="28"/>
    </row>
    <row r="86" spans="1:4" ht="15">
      <c r="A86" s="46" t="s">
        <v>64</v>
      </c>
      <c r="B86" s="11" t="s">
        <v>12</v>
      </c>
      <c r="C86" s="99">
        <v>156.81825</v>
      </c>
      <c r="D86" s="28"/>
    </row>
    <row r="87" spans="1:4" ht="15">
      <c r="A87" s="46" t="s">
        <v>65</v>
      </c>
      <c r="B87" s="11" t="s">
        <v>36</v>
      </c>
      <c r="C87" s="99">
        <v>189.375</v>
      </c>
      <c r="D87" s="28"/>
    </row>
    <row r="88" spans="1:4" ht="15">
      <c r="A88" s="46" t="s">
        <v>66</v>
      </c>
      <c r="B88" s="11" t="s">
        <v>92</v>
      </c>
      <c r="C88" s="99">
        <v>41.025</v>
      </c>
      <c r="D88" s="28"/>
    </row>
    <row r="89" spans="1:4" ht="15">
      <c r="A89" s="46" t="s">
        <v>67</v>
      </c>
      <c r="B89" s="11" t="s">
        <v>15</v>
      </c>
      <c r="C89" s="99">
        <v>74.99625</v>
      </c>
      <c r="D89" s="28"/>
    </row>
    <row r="90" spans="1:4" ht="19.5" thickBot="1">
      <c r="A90" s="83" t="s">
        <v>117</v>
      </c>
      <c r="B90" s="54" t="s">
        <v>150</v>
      </c>
      <c r="C90" s="55"/>
      <c r="D90" s="29"/>
    </row>
    <row r="91" spans="1:4" ht="25.5">
      <c r="A91" s="53" t="s">
        <v>72</v>
      </c>
      <c r="B91" s="48" t="s">
        <v>37</v>
      </c>
      <c r="C91" s="111" t="s">
        <v>147</v>
      </c>
      <c r="D91" s="31"/>
    </row>
    <row r="92" spans="1:4" ht="15">
      <c r="A92" s="46" t="s">
        <v>73</v>
      </c>
      <c r="B92" s="10" t="s">
        <v>23</v>
      </c>
      <c r="C92" s="101">
        <v>63</v>
      </c>
      <c r="D92" s="28"/>
    </row>
    <row r="93" spans="1:4" ht="15">
      <c r="A93" s="46" t="s">
        <v>74</v>
      </c>
      <c r="B93" s="10" t="s">
        <v>38</v>
      </c>
      <c r="C93" s="101">
        <v>89.625</v>
      </c>
      <c r="D93" s="28"/>
    </row>
    <row r="94" spans="1:4" ht="38.25">
      <c r="A94" s="46" t="s">
        <v>118</v>
      </c>
      <c r="B94" s="12" t="s">
        <v>39</v>
      </c>
      <c r="C94" s="110">
        <f>C95</f>
        <v>539.475</v>
      </c>
      <c r="D94" s="28"/>
    </row>
    <row r="95" spans="1:4" ht="15">
      <c r="A95" s="46" t="s">
        <v>96</v>
      </c>
      <c r="B95" s="10" t="s">
        <v>23</v>
      </c>
      <c r="C95" s="101">
        <v>539.475</v>
      </c>
      <c r="D95" s="28"/>
    </row>
    <row r="96" spans="1:4" ht="19.5" thickBot="1">
      <c r="A96" s="83" t="s">
        <v>119</v>
      </c>
      <c r="B96" s="57" t="s">
        <v>151</v>
      </c>
      <c r="C96" s="15"/>
      <c r="D96" s="29"/>
    </row>
    <row r="97" spans="1:4" ht="25.5">
      <c r="A97" s="56" t="s">
        <v>98</v>
      </c>
      <c r="B97" s="48" t="s">
        <v>40</v>
      </c>
      <c r="C97" s="63">
        <f>C98+C99+C100+C101+C102+C103</f>
        <v>766.77</v>
      </c>
      <c r="D97" s="85"/>
    </row>
    <row r="98" spans="1:4" ht="15">
      <c r="A98" s="45" t="s">
        <v>99</v>
      </c>
      <c r="B98" s="10" t="s">
        <v>26</v>
      </c>
      <c r="C98" s="58">
        <v>76.4925</v>
      </c>
      <c r="D98" s="28"/>
    </row>
    <row r="99" spans="1:4" ht="15">
      <c r="A99" s="45" t="s">
        <v>120</v>
      </c>
      <c r="B99" s="10" t="s">
        <v>41</v>
      </c>
      <c r="C99" s="58">
        <v>277.56</v>
      </c>
      <c r="D99" s="28"/>
    </row>
    <row r="100" spans="1:4" ht="15">
      <c r="A100" s="45" t="s">
        <v>121</v>
      </c>
      <c r="B100" s="10" t="s">
        <v>24</v>
      </c>
      <c r="C100" s="58">
        <v>73.4925</v>
      </c>
      <c r="D100" s="28"/>
    </row>
    <row r="101" spans="1:4" ht="30">
      <c r="A101" s="45" t="s">
        <v>122</v>
      </c>
      <c r="B101" s="10" t="s">
        <v>25</v>
      </c>
      <c r="C101" s="58">
        <v>156.825</v>
      </c>
      <c r="D101" s="28"/>
    </row>
    <row r="102" spans="1:4" ht="15">
      <c r="A102" s="45" t="s">
        <v>123</v>
      </c>
      <c r="B102" s="10" t="s">
        <v>42</v>
      </c>
      <c r="C102" s="58">
        <v>96</v>
      </c>
      <c r="D102" s="28"/>
    </row>
    <row r="103" spans="1:4" ht="15">
      <c r="A103" s="45" t="s">
        <v>124</v>
      </c>
      <c r="B103" s="10" t="s">
        <v>43</v>
      </c>
      <c r="C103" s="58">
        <v>86.4</v>
      </c>
      <c r="D103" s="28"/>
    </row>
    <row r="104" spans="1:4" ht="25.5">
      <c r="A104" s="32" t="s">
        <v>100</v>
      </c>
      <c r="B104" s="12" t="s">
        <v>44</v>
      </c>
      <c r="C104" s="64">
        <f>C105+C106+C107+C108+C109+C110</f>
        <v>255.37999999999997</v>
      </c>
      <c r="D104" s="28"/>
    </row>
    <row r="105" spans="1:4" ht="15">
      <c r="A105" s="32" t="s">
        <v>101</v>
      </c>
      <c r="B105" s="10" t="s">
        <v>28</v>
      </c>
      <c r="C105" s="10">
        <v>37.92</v>
      </c>
      <c r="D105" s="86"/>
    </row>
    <row r="106" spans="1:4" ht="15">
      <c r="A106" s="32" t="s">
        <v>102</v>
      </c>
      <c r="B106" s="10" t="s">
        <v>41</v>
      </c>
      <c r="C106" s="10">
        <v>126.4</v>
      </c>
      <c r="D106" s="28"/>
    </row>
    <row r="107" spans="1:4" ht="15">
      <c r="A107" s="32" t="s">
        <v>103</v>
      </c>
      <c r="B107" s="13" t="s">
        <v>45</v>
      </c>
      <c r="C107" s="13">
        <v>14.22</v>
      </c>
      <c r="D107" s="28"/>
    </row>
    <row r="108" spans="1:4" ht="30">
      <c r="A108" s="32" t="s">
        <v>104</v>
      </c>
      <c r="B108" s="10" t="s">
        <v>25</v>
      </c>
      <c r="C108" s="10">
        <v>23.7</v>
      </c>
      <c r="D108" s="28"/>
    </row>
    <row r="109" spans="1:4" ht="45">
      <c r="A109" s="32" t="s">
        <v>105</v>
      </c>
      <c r="B109" s="10" t="s">
        <v>46</v>
      </c>
      <c r="C109" s="10">
        <v>24.7</v>
      </c>
      <c r="D109" s="28"/>
    </row>
    <row r="110" spans="1:4" ht="15.75" thickBot="1">
      <c r="A110" s="38" t="s">
        <v>106</v>
      </c>
      <c r="B110" s="88" t="s">
        <v>47</v>
      </c>
      <c r="C110" s="88">
        <v>28.44</v>
      </c>
      <c r="D110" s="28"/>
    </row>
    <row r="111" spans="2:3" ht="12.75">
      <c r="B111" s="14"/>
      <c r="C111" s="14"/>
    </row>
    <row r="112" spans="2:3" ht="12.75">
      <c r="B112" s="14"/>
      <c r="C112" s="14"/>
    </row>
  </sheetData>
  <mergeCells count="4">
    <mergeCell ref="B6:D6"/>
    <mergeCell ref="B75:C75"/>
    <mergeCell ref="C3:D3"/>
    <mergeCell ref="C4:D4"/>
  </mergeCells>
  <printOptions/>
  <pageMargins left="0.9055118110236221" right="0.2755905511811024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&amp;R&amp;P</oddHeader>
  </headerFooter>
  <colBreaks count="1" manualBreakCount="1">
    <brk id="10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Duma2</cp:lastModifiedBy>
  <cp:lastPrinted>2007-10-04T04:26:49Z</cp:lastPrinted>
  <dcterms:created xsi:type="dcterms:W3CDTF">2007-08-19T04:46:37Z</dcterms:created>
  <dcterms:modified xsi:type="dcterms:W3CDTF">2007-10-04T04:34:13Z</dcterms:modified>
  <cp:category/>
  <cp:version/>
  <cp:contentType/>
  <cp:contentStatus/>
</cp:coreProperties>
</file>