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МТБ" sheetId="1" r:id="rId1"/>
    <sheet name="Кадры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<sst xmlns="http://schemas.openxmlformats.org/spreadsheetml/2006/main" count="43" uniqueCount="40">
  <si>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Приобретение учебной мебели, соответствующей санитарным нормам для школ города</t>
  </si>
  <si>
    <t>Приобретение мебели для учреждений дополнительного образования</t>
  </si>
  <si>
    <t>Приобретение инструментов для школьных мастерских</t>
  </si>
  <si>
    <t>Приобретение учебно-наглядных пособий, учебного оборудования, технических средств обучения для обеспечения образовательного процесса</t>
  </si>
  <si>
    <t>Всего</t>
  </si>
  <si>
    <t>Перечень мероприятий</t>
  </si>
  <si>
    <t>Обучение работников образовательных учреждений по теме «Разработка социальных проектов»</t>
  </si>
  <si>
    <t>Деятельность по повышению профессиональной компетенции педагогов, работающих с одаренными детьми:</t>
  </si>
  <si>
    <t>- научно-практические конференции, круглые столы   для педагогов по обмену опытом обучения и развития одаренных детей,</t>
  </si>
  <si>
    <t>- консультирование педагогов,</t>
  </si>
  <si>
    <t>- мастер-классы, семинары-практикумы для педагогов</t>
  </si>
  <si>
    <t>Разработка системы повышения социального статуса работников сферы образования:</t>
  </si>
  <si>
    <t xml:space="preserve"> «Лучшее образовательное учреждение»</t>
  </si>
  <si>
    <t>«Лидер в образовании»;</t>
  </si>
  <si>
    <t>«Классный классный»;</t>
  </si>
  <si>
    <t xml:space="preserve">Организация методической, информационной поддержки молодых специалистов (проведение мастер-классов, семинаров, практикумов, круглых столов, стажировок) </t>
  </si>
  <si>
    <t>ИТОГО:</t>
  </si>
  <si>
    <t>Обеспечение образовательных учреждений учебной, отраслевой литературой (приобретение учебников, учебных пособий, справочной литературы)</t>
  </si>
  <si>
    <t>1. Модернизация учебного оборудования и материально-технической базы ОУ</t>
  </si>
  <si>
    <t>3. Развитие и укрепление кадрового потенциала</t>
  </si>
  <si>
    <t>(распространение материалов семинаров, изготовление раздаточных материалов</t>
  </si>
  <si>
    <t>Повышение квалификации (курсы, семинары, конференции) педагогов, из них:</t>
  </si>
  <si>
    <t>Развитие системы стимулирования успешной профессиональной деятельности педагогов, из них проведение городских конкурсов профессионального мастерства:</t>
  </si>
  <si>
    <t>Организация работы с молодыми преподавателями;</t>
  </si>
  <si>
    <t>Разработка Концепции по организации «клубов по интересам» для педагогов с целью активного привлечения в них молодых педагогов;</t>
  </si>
  <si>
    <t xml:space="preserve"> Создание школы молодого руководителя, организация ее регулярной работы (проведение мастер-классов, выпуск методических пособий, брощюр)</t>
  </si>
  <si>
    <t>По годам</t>
  </si>
  <si>
    <t>*Повышение квалификации педагогов, реализующих программы профильного обучения</t>
  </si>
  <si>
    <t>*Повышение квалификации педагогов по внедрению ИКТ в учебно-воспитательный процесс</t>
  </si>
  <si>
    <t>*Повышение квалификации психологов, педагогов по использованию диагностических методик  по выявлению одаренных детей  и организации работы с ними</t>
  </si>
  <si>
    <t xml:space="preserve">*Повышение квалификации руководящих и педагогических кадров по основам дошкольной дидактики, развивающей и здоровьесберегающей технологиям </t>
  </si>
  <si>
    <t>Организация и проведения мероприятий связанных с обменом опыта работы сферы образования региона, России</t>
  </si>
  <si>
    <t>*Участие педагогических работников  в работе выездных семинаров, конференций, форумах, мастер-классах и других мероприятиях</t>
  </si>
  <si>
    <t>Организация проведения конференций, коллегий работников сферы образования</t>
  </si>
  <si>
    <t>«Сердце  отдаю детям»; и другие конкурсы.</t>
  </si>
  <si>
    <r>
      <t xml:space="preserve">Приобретение технологического, кухонного оборудования </t>
    </r>
    <r>
      <rPr>
        <b/>
        <sz val="10"/>
        <color indexed="60"/>
        <rFont val="Times New Roman"/>
        <family val="1"/>
      </rPr>
      <t>и другого оборудования</t>
    </r>
  </si>
  <si>
    <t>Организация и проведение мероприятий в рамках Года учителя</t>
  </si>
  <si>
    <t xml:space="preserve">Приложение </t>
  </si>
  <si>
    <t>к решению Думы города</t>
  </si>
  <si>
    <t>от 26.11.2009 № 655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</si>
</sst>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50.875" style="2" customWidth="1"/>
    <col min="2" max="2" width="11.125" style="2" customWidth="1"/>
    <col min="3" max="3" width="11.875" style="2" customWidth="1"/>
    <col min="4" max="5" width="11.625" style="2" customWidth="1"/>
    <col min="6" max="6" width="12.25390625" style="2" customWidth="1"/>
    <col min="7" max="7" width="11.375" style="2" customWidth="1"/>
    <col min="8" max="16384" width="9.125" style="2" customWidth="1"/>
  </cols>
  <sheetData>
    <row r="1" spans="6:7" ht="47.25" customHeight="1">
      <c r="F1" s="49" t="s">
        <v>37</v>
      </c>
      <c r="G1" s="49"/>
    </row>
    <row r="2" spans="6:7" ht="12.75">
      <c r="F2" s="50" t="s">
        <v>38</v>
      </c>
      <c r="G2" s="50"/>
    </row>
    <row r="3" spans="6:7" ht="12.75">
      <c r="F3" s="50" t="s">
        <v>39</v>
      </c>
      <c r="G3" s="50"/>
    </row>
    <row r="4" spans="6:7" ht="12.75">
      <c r="F4" s="50"/>
      <c r="G4" s="50"/>
    </row>
    <row r="5" spans="1:7" s="8" customFormat="1" ht="12.75">
      <c r="A5" s="1"/>
      <c r="B5" s="1"/>
      <c r="C5" s="1"/>
      <c r="D5" s="1"/>
      <c r="E5" s="1"/>
      <c r="F5" s="1"/>
      <c r="G5" s="9"/>
    </row>
    <row r="6" s="8" customFormat="1" ht="12.75">
      <c r="G6" s="9"/>
    </row>
    <row r="7" ht="12.75">
      <c r="A7" s="10"/>
    </row>
    <row r="8" spans="1:7" s="8" customFormat="1" ht="12.75">
      <c r="A8" s="51"/>
      <c r="B8" s="51"/>
      <c r="C8" s="51"/>
      <c r="D8" s="51"/>
      <c r="E8" s="51"/>
      <c r="F8" s="51"/>
      <c r="G8" s="51"/>
    </row>
    <row r="9" s="8" customFormat="1" ht="12.75">
      <c r="A9" s="7"/>
    </row>
    <row r="10" spans="1:7" s="8" customFormat="1" ht="12.75">
      <c r="A10" s="51" t="s">
        <v>18</v>
      </c>
      <c r="B10" s="51"/>
      <c r="C10" s="51"/>
      <c r="D10" s="51"/>
      <c r="E10" s="51"/>
      <c r="F10" s="51"/>
      <c r="G10" s="51"/>
    </row>
    <row r="12" spans="1:7" ht="12.75">
      <c r="A12" s="47" t="s">
        <v>5</v>
      </c>
      <c r="B12" s="48" t="s">
        <v>26</v>
      </c>
      <c r="C12" s="48"/>
      <c r="D12" s="48"/>
      <c r="E12" s="48"/>
      <c r="F12" s="48"/>
      <c r="G12" s="47" t="s">
        <v>4</v>
      </c>
    </row>
    <row r="13" spans="1:7" s="6" customFormat="1" ht="12.75">
      <c r="A13" s="47"/>
      <c r="B13" s="5">
        <v>2008</v>
      </c>
      <c r="C13" s="5">
        <v>2009</v>
      </c>
      <c r="D13" s="5">
        <v>2010</v>
      </c>
      <c r="E13" s="5">
        <v>2011</v>
      </c>
      <c r="F13" s="5">
        <v>2012</v>
      </c>
      <c r="G13" s="47"/>
    </row>
    <row r="14" spans="1:7" s="16" customFormat="1" ht="25.5">
      <c r="A14" s="14" t="s">
        <v>0</v>
      </c>
      <c r="B14" s="26">
        <v>3000</v>
      </c>
      <c r="C14" s="45">
        <v>400</v>
      </c>
      <c r="D14" s="26">
        <v>3000</v>
      </c>
      <c r="E14" s="26"/>
      <c r="F14" s="26">
        <v>3000</v>
      </c>
      <c r="G14" s="30">
        <f aca="true" t="shared" si="0" ref="G14:G19">SUM(B14:F14)</f>
        <v>9400</v>
      </c>
    </row>
    <row r="15" spans="1:7" s="16" customFormat="1" ht="25.5">
      <c r="A15" s="14" t="s">
        <v>1</v>
      </c>
      <c r="B15" s="26"/>
      <c r="C15" s="26">
        <v>250</v>
      </c>
      <c r="D15" s="26"/>
      <c r="E15" s="26">
        <v>300</v>
      </c>
      <c r="F15" s="26"/>
      <c r="G15" s="30">
        <f t="shared" si="0"/>
        <v>550</v>
      </c>
    </row>
    <row r="16" spans="1:7" s="16" customFormat="1" ht="37.5" customHeight="1">
      <c r="A16" s="14" t="s">
        <v>35</v>
      </c>
      <c r="B16" s="26">
        <v>1500</v>
      </c>
      <c r="C16" s="26">
        <v>1500</v>
      </c>
      <c r="D16" s="26">
        <v>1500</v>
      </c>
      <c r="E16" s="26">
        <v>1500</v>
      </c>
      <c r="F16" s="26">
        <v>1500</v>
      </c>
      <c r="G16" s="30">
        <f t="shared" si="0"/>
        <v>7500</v>
      </c>
    </row>
    <row r="17" spans="1:7" s="16" customFormat="1" ht="15.75">
      <c r="A17" s="14" t="s">
        <v>2</v>
      </c>
      <c r="B17" s="26">
        <v>200</v>
      </c>
      <c r="C17" s="26">
        <v>200</v>
      </c>
      <c r="D17" s="26">
        <v>200</v>
      </c>
      <c r="E17" s="26">
        <v>200</v>
      </c>
      <c r="F17" s="26">
        <v>200</v>
      </c>
      <c r="G17" s="30">
        <f t="shared" si="0"/>
        <v>1000</v>
      </c>
    </row>
    <row r="18" spans="1:7" s="16" customFormat="1" ht="48.75" customHeight="1">
      <c r="A18" s="14" t="s">
        <v>3</v>
      </c>
      <c r="B18" s="26">
        <v>1000</v>
      </c>
      <c r="C18" s="26">
        <v>1000</v>
      </c>
      <c r="D18" s="26">
        <v>1000</v>
      </c>
      <c r="E18" s="26">
        <v>1000</v>
      </c>
      <c r="F18" s="26">
        <v>1000</v>
      </c>
      <c r="G18" s="30">
        <f t="shared" si="0"/>
        <v>5000</v>
      </c>
    </row>
    <row r="19" spans="1:7" s="16" customFormat="1" ht="38.25" customHeight="1">
      <c r="A19" s="17" t="s">
        <v>17</v>
      </c>
      <c r="B19" s="26">
        <v>1685</v>
      </c>
      <c r="C19" s="45">
        <v>345</v>
      </c>
      <c r="D19" s="26">
        <v>790</v>
      </c>
      <c r="E19" s="26">
        <v>790</v>
      </c>
      <c r="F19" s="26">
        <v>790</v>
      </c>
      <c r="G19" s="30">
        <f t="shared" si="0"/>
        <v>4400</v>
      </c>
    </row>
    <row r="20" spans="1:7" s="19" customFormat="1" ht="15">
      <c r="A20" s="18" t="s">
        <v>16</v>
      </c>
      <c r="B20" s="31">
        <f aca="true" t="shared" si="1" ref="B20:G20">SUM(B14:B19)</f>
        <v>7385</v>
      </c>
      <c r="C20" s="31">
        <f t="shared" si="1"/>
        <v>3695</v>
      </c>
      <c r="D20" s="31">
        <f t="shared" si="1"/>
        <v>6490</v>
      </c>
      <c r="E20" s="31">
        <f t="shared" si="1"/>
        <v>3790</v>
      </c>
      <c r="F20" s="31">
        <f t="shared" si="1"/>
        <v>6490</v>
      </c>
      <c r="G20" s="31">
        <f t="shared" si="1"/>
        <v>27850</v>
      </c>
    </row>
  </sheetData>
  <mergeCells count="9">
    <mergeCell ref="A12:A13"/>
    <mergeCell ref="B12:F12"/>
    <mergeCell ref="G12:G13"/>
    <mergeCell ref="F1:G1"/>
    <mergeCell ref="F4:G4"/>
    <mergeCell ref="A8:G8"/>
    <mergeCell ref="A10:G10"/>
    <mergeCell ref="F2:G2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36" sqref="A36"/>
    </sheetView>
  </sheetViews>
  <sheetFormatPr defaultColWidth="9.00390625" defaultRowHeight="12.75"/>
  <cols>
    <col min="1" max="1" width="50.875" style="12" customWidth="1"/>
    <col min="2" max="2" width="12.00390625" style="8" customWidth="1"/>
    <col min="3" max="3" width="11.875" style="8" customWidth="1"/>
    <col min="4" max="4" width="11.75390625" style="37" customWidth="1"/>
    <col min="5" max="5" width="11.00390625" style="8" customWidth="1"/>
    <col min="6" max="6" width="12.25390625" style="8" customWidth="1"/>
    <col min="7" max="7" width="11.375" style="8" customWidth="1"/>
    <col min="8" max="16384" width="9.125" style="8" customWidth="1"/>
  </cols>
  <sheetData>
    <row r="2" spans="1:7" ht="12.75">
      <c r="A2" s="51" t="s">
        <v>19</v>
      </c>
      <c r="B2" s="51"/>
      <c r="C2" s="51"/>
      <c r="D2" s="51"/>
      <c r="E2" s="51"/>
      <c r="F2" s="51"/>
      <c r="G2" s="51"/>
    </row>
    <row r="4" spans="1:7" ht="12.75">
      <c r="A4" s="5" t="s">
        <v>5</v>
      </c>
      <c r="B4" s="11">
        <v>2008</v>
      </c>
      <c r="C4" s="11">
        <v>2009</v>
      </c>
      <c r="D4" s="38">
        <v>2010</v>
      </c>
      <c r="E4" s="11">
        <v>2011</v>
      </c>
      <c r="F4" s="11">
        <v>2012</v>
      </c>
      <c r="G4" s="11" t="s">
        <v>4</v>
      </c>
    </row>
    <row r="5" spans="1:7" ht="25.5" customHeight="1">
      <c r="A5" s="23" t="s">
        <v>21</v>
      </c>
      <c r="B5" s="28">
        <v>700</v>
      </c>
      <c r="C5" s="28">
        <v>600</v>
      </c>
      <c r="D5" s="44">
        <v>300</v>
      </c>
      <c r="E5" s="28">
        <v>600</v>
      </c>
      <c r="F5" s="28">
        <v>600</v>
      </c>
      <c r="G5" s="28">
        <v>3100</v>
      </c>
    </row>
    <row r="6" spans="1:7" ht="25.5">
      <c r="A6" s="13" t="s">
        <v>27</v>
      </c>
      <c r="B6" s="29"/>
      <c r="C6" s="29"/>
      <c r="D6" s="39"/>
      <c r="E6" s="29"/>
      <c r="F6" s="29"/>
      <c r="G6" s="28"/>
    </row>
    <row r="7" spans="1:7" ht="25.5">
      <c r="A7" s="13" t="s">
        <v>28</v>
      </c>
      <c r="B7" s="29"/>
      <c r="C7" s="29"/>
      <c r="D7" s="39"/>
      <c r="E7" s="29"/>
      <c r="F7" s="29"/>
      <c r="G7" s="28"/>
    </row>
    <row r="8" spans="1:7" ht="38.25">
      <c r="A8" s="13" t="s">
        <v>29</v>
      </c>
      <c r="B8" s="29"/>
      <c r="C8" s="29"/>
      <c r="D8" s="39"/>
      <c r="E8" s="29"/>
      <c r="F8" s="29"/>
      <c r="G8" s="28"/>
    </row>
    <row r="9" spans="1:7" ht="40.5" customHeight="1">
      <c r="A9" s="13" t="s">
        <v>30</v>
      </c>
      <c r="B9" s="29"/>
      <c r="C9" s="29"/>
      <c r="D9" s="39"/>
      <c r="E9" s="29"/>
      <c r="F9" s="29"/>
      <c r="G9" s="28"/>
    </row>
    <row r="10" spans="1:7" ht="40.5" customHeight="1">
      <c r="A10" s="36" t="s">
        <v>32</v>
      </c>
      <c r="B10" s="29"/>
      <c r="C10" s="29"/>
      <c r="D10" s="39"/>
      <c r="E10" s="29"/>
      <c r="F10" s="29"/>
      <c r="G10" s="28"/>
    </row>
    <row r="11" spans="1:7" s="12" customFormat="1" ht="29.25" customHeight="1">
      <c r="A11" s="14" t="s">
        <v>31</v>
      </c>
      <c r="B11" s="29"/>
      <c r="C11" s="26">
        <v>100</v>
      </c>
      <c r="D11" s="40">
        <v>100</v>
      </c>
      <c r="E11" s="26">
        <v>100</v>
      </c>
      <c r="F11" s="26">
        <v>100</v>
      </c>
      <c r="G11" s="28">
        <v>400</v>
      </c>
    </row>
    <row r="12" spans="1:7" ht="25.5">
      <c r="A12" s="4" t="s">
        <v>6</v>
      </c>
      <c r="B12" s="26">
        <v>150</v>
      </c>
      <c r="C12" s="26">
        <v>150</v>
      </c>
      <c r="D12" s="40"/>
      <c r="E12" s="26"/>
      <c r="F12" s="26"/>
      <c r="G12" s="28">
        <f>SUM(B12:F12)</f>
        <v>300</v>
      </c>
    </row>
    <row r="13" spans="1:7" s="2" customFormat="1" ht="30" customHeight="1">
      <c r="A13" s="4" t="s">
        <v>7</v>
      </c>
      <c r="B13" s="32">
        <v>50</v>
      </c>
      <c r="C13" s="32">
        <v>50</v>
      </c>
      <c r="D13" s="41">
        <v>50</v>
      </c>
      <c r="E13" s="32">
        <v>50</v>
      </c>
      <c r="F13" s="32">
        <v>50</v>
      </c>
      <c r="G13" s="33">
        <f>SUM(B13:F13)</f>
        <v>250</v>
      </c>
    </row>
    <row r="14" spans="1:7" s="20" customFormat="1" ht="40.5" customHeight="1">
      <c r="A14" s="15" t="s">
        <v>8</v>
      </c>
      <c r="B14" s="34"/>
      <c r="C14" s="34"/>
      <c r="D14" s="42"/>
      <c r="E14" s="34"/>
      <c r="F14" s="34"/>
      <c r="G14" s="27"/>
    </row>
    <row r="15" spans="1:7" s="20" customFormat="1" ht="12.75">
      <c r="A15" s="15" t="s">
        <v>9</v>
      </c>
      <c r="B15" s="34"/>
      <c r="C15" s="34"/>
      <c r="D15" s="42"/>
      <c r="E15" s="34"/>
      <c r="F15" s="34"/>
      <c r="G15" s="27"/>
    </row>
    <row r="16" spans="1:7" s="20" customFormat="1" ht="12.75">
      <c r="A16" s="15" t="s">
        <v>10</v>
      </c>
      <c r="B16" s="34"/>
      <c r="C16" s="34"/>
      <c r="D16" s="42"/>
      <c r="E16" s="34"/>
      <c r="F16" s="34"/>
      <c r="G16" s="27"/>
    </row>
    <row r="17" spans="1:7" s="20" customFormat="1" ht="25.5">
      <c r="A17" s="15" t="s">
        <v>20</v>
      </c>
      <c r="B17" s="34"/>
      <c r="C17" s="34"/>
      <c r="D17" s="42"/>
      <c r="E17" s="34"/>
      <c r="F17" s="34"/>
      <c r="G17" s="27"/>
    </row>
    <row r="18" spans="1:7" ht="25.5">
      <c r="A18" s="3" t="s">
        <v>11</v>
      </c>
      <c r="B18" s="32">
        <v>50</v>
      </c>
      <c r="C18" s="32">
        <v>50</v>
      </c>
      <c r="D18" s="41">
        <v>50</v>
      </c>
      <c r="E18" s="32">
        <v>50</v>
      </c>
      <c r="F18" s="32">
        <v>50</v>
      </c>
      <c r="G18" s="33">
        <f>SUM(B18:F18)</f>
        <v>250</v>
      </c>
    </row>
    <row r="19" spans="1:7" s="20" customFormat="1" ht="12.75">
      <c r="A19" s="21" t="s">
        <v>23</v>
      </c>
      <c r="B19" s="34"/>
      <c r="C19" s="34"/>
      <c r="D19" s="42"/>
      <c r="E19" s="34"/>
      <c r="F19" s="34"/>
      <c r="G19" s="27"/>
    </row>
    <row r="20" spans="1:7" s="20" customFormat="1" ht="38.25">
      <c r="A20" s="22" t="s">
        <v>24</v>
      </c>
      <c r="B20" s="34"/>
      <c r="C20" s="34"/>
      <c r="D20" s="42"/>
      <c r="E20" s="34"/>
      <c r="F20" s="34"/>
      <c r="G20" s="27"/>
    </row>
    <row r="21" spans="1:7" s="20" customFormat="1" ht="38.25">
      <c r="A21" s="22" t="s">
        <v>25</v>
      </c>
      <c r="B21" s="34"/>
      <c r="C21" s="34"/>
      <c r="D21" s="42"/>
      <c r="E21" s="34"/>
      <c r="F21" s="34"/>
      <c r="G21" s="27"/>
    </row>
    <row r="22" spans="1:7" s="2" customFormat="1" ht="51">
      <c r="A22" s="4" t="s">
        <v>22</v>
      </c>
      <c r="B22" s="35">
        <v>500</v>
      </c>
      <c r="C22" s="35">
        <v>500</v>
      </c>
      <c r="D22" s="45">
        <v>300</v>
      </c>
      <c r="E22" s="35">
        <v>500</v>
      </c>
      <c r="F22" s="35">
        <v>500</v>
      </c>
      <c r="G22" s="28">
        <f>SUM(B22:F22)</f>
        <v>2300</v>
      </c>
    </row>
    <row r="23" spans="1:7" s="20" customFormat="1" ht="12.75">
      <c r="A23" s="15" t="s">
        <v>12</v>
      </c>
      <c r="B23" s="34"/>
      <c r="C23" s="34"/>
      <c r="D23" s="42"/>
      <c r="E23" s="34"/>
      <c r="F23" s="34"/>
      <c r="G23" s="27"/>
    </row>
    <row r="24" spans="1:7" s="20" customFormat="1" ht="12.75">
      <c r="A24" s="15" t="s">
        <v>13</v>
      </c>
      <c r="B24" s="34"/>
      <c r="C24" s="34"/>
      <c r="D24" s="42"/>
      <c r="E24" s="34"/>
      <c r="F24" s="34"/>
      <c r="G24" s="27"/>
    </row>
    <row r="25" spans="1:7" s="20" customFormat="1" ht="12.75">
      <c r="A25" s="15" t="s">
        <v>14</v>
      </c>
      <c r="B25" s="34"/>
      <c r="C25" s="34"/>
      <c r="D25" s="42"/>
      <c r="E25" s="34"/>
      <c r="F25" s="34"/>
      <c r="G25" s="27"/>
    </row>
    <row r="26" spans="1:7" s="20" customFormat="1" ht="12.75">
      <c r="A26" s="15" t="s">
        <v>34</v>
      </c>
      <c r="B26" s="34"/>
      <c r="C26" s="34"/>
      <c r="D26" s="42"/>
      <c r="E26" s="34"/>
      <c r="F26" s="34"/>
      <c r="G26" s="27"/>
    </row>
    <row r="27" spans="1:7" s="2" customFormat="1" ht="48" customHeight="1">
      <c r="A27" s="4" t="s">
        <v>15</v>
      </c>
      <c r="B27" s="26">
        <v>100</v>
      </c>
      <c r="C27" s="26">
        <v>100</v>
      </c>
      <c r="D27" s="45">
        <v>50</v>
      </c>
      <c r="E27" s="26">
        <v>100</v>
      </c>
      <c r="F27" s="26">
        <v>100</v>
      </c>
      <c r="G27" s="28">
        <f>SUM(B27:F27)</f>
        <v>450</v>
      </c>
    </row>
    <row r="28" spans="1:7" ht="25.5">
      <c r="A28" s="4" t="s">
        <v>33</v>
      </c>
      <c r="B28" s="26">
        <v>30</v>
      </c>
      <c r="C28" s="26">
        <v>30</v>
      </c>
      <c r="D28" s="40">
        <v>30</v>
      </c>
      <c r="E28" s="26">
        <v>30</v>
      </c>
      <c r="F28" s="26">
        <v>30</v>
      </c>
      <c r="G28" s="28">
        <f>SUM(B28:F28)</f>
        <v>150</v>
      </c>
    </row>
    <row r="29" spans="1:7" ht="25.5">
      <c r="A29" s="46" t="s">
        <v>36</v>
      </c>
      <c r="B29" s="26"/>
      <c r="C29" s="26"/>
      <c r="D29" s="45">
        <v>550</v>
      </c>
      <c r="E29" s="26"/>
      <c r="F29" s="26"/>
      <c r="G29" s="28"/>
    </row>
    <row r="30" spans="1:7" ht="12.75">
      <c r="A30" s="24" t="s">
        <v>16</v>
      </c>
      <c r="B30" s="25">
        <f>B5+B12+B13+B18+B22+B27+B28</f>
        <v>1580</v>
      </c>
      <c r="C30" s="25">
        <f>C5+C11+C12+C13+C18+C22+C27+C28</f>
        <v>1580</v>
      </c>
      <c r="D30" s="43">
        <f>D5+D11+D12+D13+D18+D22+D27+D28+D29</f>
        <v>1430</v>
      </c>
      <c r="E30" s="25">
        <f>E5+E11+E12+E13+E18+E22+E27+E28</f>
        <v>1430</v>
      </c>
      <c r="F30" s="25">
        <f>F5+F11+F12+F13+F18+F22+F27+F28</f>
        <v>1430</v>
      </c>
      <c r="G30" s="25">
        <f>G5+G11+G12+G13+G18+G22+G27+G28</f>
        <v>7200</v>
      </c>
    </row>
  </sheetData>
  <mergeCells count="1">
    <mergeCell ref="A2:G2"/>
  </mergeCells>
  <printOptions/>
  <pageMargins left="0.75" right="0.75" top="0.32" bottom="0.17" header="0.32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Avdeeva</dc:creator>
  <cp:keywords/>
  <dc:description/>
  <cp:lastModifiedBy>Duma2</cp:lastModifiedBy>
  <cp:lastPrinted>2009-11-27T05:57:46Z</cp:lastPrinted>
  <dcterms:created xsi:type="dcterms:W3CDTF">2007-09-29T10:13:52Z</dcterms:created>
  <dcterms:modified xsi:type="dcterms:W3CDTF">2009-11-27T05:57:52Z</dcterms:modified>
  <cp:category/>
  <cp:version/>
  <cp:contentType/>
  <cp:contentStatus/>
</cp:coreProperties>
</file>