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190" activeTab="1"/>
  </bookViews>
  <sheets>
    <sheet name="Лист2" sheetId="1" r:id="rId1"/>
    <sheet name="Лист1" sheetId="2" r:id="rId2"/>
  </sheets>
  <definedNames>
    <definedName name="_xlnm.Print_Titles" localSheetId="1">'Лист1'!$7:$7</definedName>
  </definedNames>
  <calcPr fullCalcOnLoad="1"/>
</workbook>
</file>

<file path=xl/sharedStrings.xml><?xml version="1.0" encoding="utf-8"?>
<sst xmlns="http://schemas.openxmlformats.org/spreadsheetml/2006/main" count="138" uniqueCount="71">
  <si>
    <t xml:space="preserve">Увеличение прочих остатков денежных средств бюджетов 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</si>
  <si>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</si>
  <si>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</si>
  <si>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</si>
  <si>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</si>
  <si>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</si>
  <si>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 xml:space="preserve">Получение кредитов по кредитным соглашенияим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уазанным в валюте Российской Федерации </t>
  </si>
  <si>
    <t xml:space="preserve">000 02 01 01 00 00 0000 710 </t>
  </si>
  <si>
    <t>Бюджетные кредиты, полученные от других бюджетов бюджетной системы Российской Федерации</t>
  </si>
  <si>
    <t xml:space="preserve">000 02 01 01 00 04 0000 710 </t>
  </si>
  <si>
    <t>Бюджетные кредиты, полученные от других бюджетов бюджетной системы Российской Федерации  бюджетами городских округов</t>
  </si>
  <si>
    <t>000 02 01 02 00 00 0000 710</t>
  </si>
  <si>
    <t>Кредиты, полученные в валюте Российской Федерации от кредитных организаний</t>
  </si>
  <si>
    <t>000 02 01 02 00 04 0000 710</t>
  </si>
  <si>
    <t>Кредиты, полученные в валюте Российской Федерации от кредитных организаний  бюджетами городских округов</t>
  </si>
  <si>
    <t>000 02 01 00 00 00 0000 800</t>
  </si>
  <si>
    <t xml:space="preserve">Погашение кредитов по кредитным соглашенияим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 </t>
  </si>
  <si>
    <t xml:space="preserve">000 02 01 01 00 00 0000 810 </t>
  </si>
  <si>
    <t xml:space="preserve">000 02 01 01 00 04 0000 810 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</si>
  <si>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</si>
  <si>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000 02 01 02 00 00 0000 810</t>
  </si>
  <si>
    <t>000 02 01 02 00 04 0000 810</t>
  </si>
  <si>
    <t>Кредиты, полученные в валюте Российской Федерации от кредитных организаний бюджетами городских округов</t>
  </si>
  <si>
    <t xml:space="preserve">000 05 00 00 00 00 0000 000 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</si>
  <si>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</si>
  <si>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</si>
  <si>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</si>
  <si>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000 05 00 00 00 04 0000 630</t>
  </si>
  <si>
    <t>Продажа акций и иных форм участия в капитале, находящихся в собственности городских округов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</si>
  <si>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</si>
  <si>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</si>
  <si>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</si>
  <si>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</si>
  <si>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</si>
  <si>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 xml:space="preserve">Поступления от продажи земельных участков, государственная  собственность на которые не разграничена </t>
  </si>
  <si>
    <t>000 06 01 01 00 00 0000 430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</si>
  <si>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</si>
  <si>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000 06 01 01 00 04 0000 430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</si>
  <si>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</si>
  <si>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000 06 01 02 00 00 0000 430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</si>
  <si>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</si>
  <si>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000 06 01 02 00 04 0000 430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</si>
  <si>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</si>
  <si>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000 08 00 00 00 00 0000 000</t>
  </si>
  <si>
    <t>Остатки средств бюджета</t>
  </si>
  <si>
    <t>000 08 00 00 00 00 0000 500</t>
  </si>
  <si>
    <t xml:space="preserve">Увеличение остатков средств бюджетов </t>
  </si>
  <si>
    <t>000 08 02 00 00 00 0000 500</t>
  </si>
  <si>
    <t>Увеличение прочих остатков средств бюджетов</t>
  </si>
  <si>
    <t>000 08 02 01 00 00 0000 510</t>
  </si>
  <si>
    <t>000 08 02 01 00 04 0000 510</t>
  </si>
  <si>
    <t>Увеличение прочих остатков денежных средств бюджетов городских округов</t>
  </si>
  <si>
    <t>000 08 00 00 00 00 0000 600</t>
  </si>
  <si>
    <t xml:space="preserve">Уменьшение остатков средств бюджетов </t>
  </si>
  <si>
    <t>000 08 02 00 00 00 0000 600</t>
  </si>
  <si>
    <t>Уменьшение прочих остатков средств бюджетов</t>
  </si>
  <si>
    <t>000 08 02 01 00 00 0000 610</t>
  </si>
  <si>
    <t xml:space="preserve">Уменьшение прочих остатков денежных средств бюджетов </t>
  </si>
  <si>
    <t>000 08 02 01 00 04 0000 610</t>
  </si>
  <si>
    <t>Уменьшение прочих остатков денежных средств бюджетов городских округов</t>
  </si>
  <si>
    <t>Утверждено   (тыс.руб.)</t>
  </si>
  <si>
    <t>Исполнено  (тыс.руб.)</t>
  </si>
  <si>
    <t>Всего источников внутреннего финансирования дефицита(+), профицита (-) бюджета</t>
  </si>
  <si>
    <t>к решению Думы города</t>
  </si>
  <si>
    <t>Наименование групп, подгрупп  источников внутреннего финансирования дефицита бюджета</t>
  </si>
  <si>
    <t>Приложение №  11</t>
  </si>
  <si>
    <t>Приложение №  12</t>
  </si>
  <si>
    <t>Источники  финансирования дефицита бюджета  по кодам классификации источников финансирования дефицитов бюджетов      за 2007 год</t>
  </si>
  <si>
    <t>Источники внутреннего финансирования дефицита бюджета  города по 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    за 2007 год</t>
  </si>
  <si>
    <t>от 27.05.2008 № 459</t>
  </si>
  <si>
    <t>от 27.05.2008 №459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</si>
</sst>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;[Red]\-#,##0;0"/>
    <numFmt numFmtId="166" formatCode="#,##0.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43" fontId="0" fillId="0" borderId="0" xfId="18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wrapText="1"/>
    </xf>
    <xf numFmtId="3" fontId="2" fillId="0" borderId="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wrapText="1"/>
    </xf>
    <xf numFmtId="3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F5" sqref="F5"/>
    </sheetView>
  </sheetViews>
  <sheetFormatPr defaultColWidth="9.00390625" defaultRowHeight="12.75"/>
  <cols>
    <col min="1" max="1" width="24.625" style="0" customWidth="1"/>
    <col min="2" max="2" width="45.75390625" style="0" customWidth="1"/>
    <col min="3" max="3" width="12.125" style="0" customWidth="1"/>
    <col min="4" max="4" width="13.00390625" style="0" customWidth="1"/>
  </cols>
  <sheetData>
    <row r="1" spans="3:4" ht="15.75">
      <c r="C1" s="56" t="s">
        <v>65</v>
      </c>
      <c r="D1" s="56"/>
    </row>
    <row r="2" spans="3:4" ht="15.75">
      <c r="C2" s="56" t="s">
        <v>63</v>
      </c>
      <c r="D2" s="56"/>
    </row>
    <row r="3" spans="1:4" ht="15.75">
      <c r="A3" s="2"/>
      <c r="C3" s="56" t="s">
        <v>69</v>
      </c>
      <c r="D3" s="56"/>
    </row>
    <row r="5" spans="1:4" ht="42" customHeight="1">
      <c r="A5" s="53" t="s">
        <v>67</v>
      </c>
      <c r="B5" s="53"/>
      <c r="C5" s="53"/>
      <c r="D5" s="54"/>
    </row>
    <row r="6" spans="1:4" ht="12.75" customHeight="1">
      <c r="A6" s="18"/>
      <c r="B6" s="18"/>
      <c r="C6" s="18"/>
      <c r="D6" s="19"/>
    </row>
    <row r="7" ht="13.5" thickBot="1"/>
    <row r="8" spans="1:4" ht="46.5" customHeight="1" thickBot="1">
      <c r="A8" s="20" t="s">
        <v>1</v>
      </c>
      <c r="B8" s="21" t="s">
        <v>64</v>
      </c>
      <c r="C8" s="20" t="s">
        <v>60</v>
      </c>
      <c r="D8" s="22" t="s">
        <v>61</v>
      </c>
    </row>
    <row r="9" spans="1:4" ht="78" customHeight="1">
      <c r="A9" s="23" t="s">
        <v>3</v>
      </c>
      <c r="B9" s="24" t="s">
        <v>4</v>
      </c>
      <c r="C9" s="25">
        <f>C10-C15</f>
        <v>42870</v>
      </c>
      <c r="D9" s="26">
        <f>D10-D15</f>
        <v>-22000</v>
      </c>
    </row>
    <row r="10" spans="1:4" ht="92.25" customHeight="1">
      <c r="A10" s="27" t="s">
        <v>5</v>
      </c>
      <c r="B10" s="28" t="s">
        <v>6</v>
      </c>
      <c r="C10" s="29">
        <f>C11+C13</f>
        <v>159520</v>
      </c>
      <c r="D10" s="30">
        <f>D11+D13</f>
        <v>28000</v>
      </c>
    </row>
    <row r="11" spans="1:4" ht="25.5" hidden="1">
      <c r="A11" s="31" t="s">
        <v>7</v>
      </c>
      <c r="B11" s="32" t="s">
        <v>8</v>
      </c>
      <c r="C11" s="33">
        <f>C12</f>
        <v>20000</v>
      </c>
      <c r="D11" s="34">
        <f>D12</f>
        <v>0</v>
      </c>
    </row>
    <row r="12" spans="1:4" ht="41.25" customHeight="1" hidden="1">
      <c r="A12" s="31" t="s">
        <v>9</v>
      </c>
      <c r="B12" s="32" t="s">
        <v>10</v>
      </c>
      <c r="C12" s="33">
        <v>20000</v>
      </c>
      <c r="D12" s="34">
        <v>0</v>
      </c>
    </row>
    <row r="13" spans="1:4" ht="25.5" hidden="1">
      <c r="A13" s="31" t="s">
        <v>11</v>
      </c>
      <c r="B13" s="32" t="s">
        <v>12</v>
      </c>
      <c r="C13" s="33">
        <f>C14</f>
        <v>139520</v>
      </c>
      <c r="D13" s="34">
        <f>D14</f>
        <v>28000</v>
      </c>
    </row>
    <row r="14" spans="1:4" ht="38.25" hidden="1">
      <c r="A14" s="31" t="s">
        <v>13</v>
      </c>
      <c r="B14" s="32" t="s">
        <v>14</v>
      </c>
      <c r="C14" s="33">
        <v>139520</v>
      </c>
      <c r="D14" s="34">
        <v>28000</v>
      </c>
    </row>
    <row r="15" spans="1:4" ht="76.5">
      <c r="A15" s="27" t="s">
        <v>15</v>
      </c>
      <c r="B15" s="28" t="s">
        <v>16</v>
      </c>
      <c r="C15" s="29">
        <f>C16+C18</f>
        <v>116650</v>
      </c>
      <c r="D15" s="30">
        <f>D16+D18</f>
        <v>50000</v>
      </c>
    </row>
    <row r="16" spans="1:4" ht="25.5" hidden="1">
      <c r="A16" s="31" t="s">
        <v>17</v>
      </c>
      <c r="B16" s="32" t="s">
        <v>8</v>
      </c>
      <c r="C16" s="33">
        <f>C17</f>
        <v>20000</v>
      </c>
      <c r="D16" s="34">
        <f>D17</f>
        <v>0</v>
      </c>
    </row>
    <row r="17" spans="1:4" ht="38.25" hidden="1">
      <c r="A17" s="31" t="s">
        <v>18</v>
      </c>
      <c r="B17" s="32" t="s">
        <v>19</v>
      </c>
      <c r="C17" s="33">
        <v>20000</v>
      </c>
      <c r="D17" s="34">
        <v>0</v>
      </c>
    </row>
    <row r="18" spans="1:4" ht="25.5" hidden="1">
      <c r="A18" s="31" t="s">
        <v>20</v>
      </c>
      <c r="B18" s="32" t="s">
        <v>12</v>
      </c>
      <c r="C18" s="33">
        <f>C19</f>
        <v>96650</v>
      </c>
      <c r="D18" s="34">
        <f>D19</f>
        <v>50000</v>
      </c>
    </row>
    <row r="19" spans="1:4" ht="38.25" hidden="1">
      <c r="A19" s="31" t="s">
        <v>21</v>
      </c>
      <c r="B19" s="32" t="s">
        <v>22</v>
      </c>
      <c r="C19" s="33">
        <v>96650</v>
      </c>
      <c r="D19" s="34">
        <v>50000</v>
      </c>
    </row>
    <row r="20" spans="1:4" ht="38.25">
      <c r="A20" s="27" t="s">
        <v>23</v>
      </c>
      <c r="B20" s="28" t="s">
        <v>24</v>
      </c>
      <c r="C20" s="29">
        <f>C21</f>
        <v>5200</v>
      </c>
      <c r="D20" s="30">
        <f>D21</f>
        <v>8868.6</v>
      </c>
    </row>
    <row r="21" spans="1:4" ht="52.5" customHeight="1" hidden="1">
      <c r="A21" s="31" t="s">
        <v>25</v>
      </c>
      <c r="B21" s="32" t="s">
        <v>26</v>
      </c>
      <c r="C21" s="33">
        <f>C22</f>
        <v>5200</v>
      </c>
      <c r="D21" s="34">
        <f>D22</f>
        <v>8868.6</v>
      </c>
    </row>
    <row r="22" spans="1:4" ht="41.25" customHeight="1" hidden="1">
      <c r="A22" s="31" t="s">
        <v>27</v>
      </c>
      <c r="B22" s="32" t="s">
        <v>28</v>
      </c>
      <c r="C22" s="33">
        <v>5200</v>
      </c>
      <c r="D22" s="34">
        <v>8868.6</v>
      </c>
    </row>
    <row r="23" spans="1:4" ht="26.25">
      <c r="A23" s="35" t="s">
        <v>29</v>
      </c>
      <c r="B23" s="36" t="s">
        <v>30</v>
      </c>
      <c r="C23" s="37">
        <f>C24</f>
        <v>600</v>
      </c>
      <c r="D23" s="38">
        <f>D24</f>
        <v>5488</v>
      </c>
    </row>
    <row r="24" spans="1:4" ht="47.25" customHeight="1" hidden="1">
      <c r="A24" s="39" t="s">
        <v>31</v>
      </c>
      <c r="B24" s="40" t="s">
        <v>32</v>
      </c>
      <c r="C24" s="41">
        <v>600</v>
      </c>
      <c r="D24" s="42">
        <v>5488</v>
      </c>
    </row>
    <row r="25" spans="1:4" ht="41.25" customHeight="1" hidden="1">
      <c r="A25" s="39" t="s">
        <v>33</v>
      </c>
      <c r="B25" s="40" t="s">
        <v>34</v>
      </c>
      <c r="C25" s="41">
        <v>600</v>
      </c>
      <c r="D25" s="42">
        <v>5488</v>
      </c>
    </row>
    <row r="26" spans="1:4" ht="52.5" customHeight="1" hidden="1">
      <c r="A26" s="39" t="s">
        <v>35</v>
      </c>
      <c r="B26" s="40" t="s">
        <v>36</v>
      </c>
      <c r="C26" s="41">
        <v>70</v>
      </c>
      <c r="D26" s="42">
        <v>175</v>
      </c>
    </row>
    <row r="27" spans="1:4" ht="78" customHeight="1" hidden="1">
      <c r="A27" s="39" t="s">
        <v>37</v>
      </c>
      <c r="B27" s="40" t="s">
        <v>38</v>
      </c>
      <c r="C27" s="41">
        <v>70</v>
      </c>
      <c r="D27" s="42">
        <v>175</v>
      </c>
    </row>
    <row r="28" spans="1:4" ht="78" customHeight="1" hidden="1">
      <c r="A28" s="39" t="s">
        <v>39</v>
      </c>
      <c r="B28" s="40" t="s">
        <v>40</v>
      </c>
      <c r="C28" s="41">
        <v>530</v>
      </c>
      <c r="D28" s="42">
        <v>5313</v>
      </c>
    </row>
    <row r="29" spans="1:4" ht="81.75" customHeight="1" hidden="1">
      <c r="A29" s="39" t="s">
        <v>41</v>
      </c>
      <c r="B29" s="40" t="s">
        <v>42</v>
      </c>
      <c r="C29" s="41">
        <v>530</v>
      </c>
      <c r="D29" s="42">
        <v>5313</v>
      </c>
    </row>
    <row r="30" spans="1:4" ht="21.75" customHeight="1" thickBot="1">
      <c r="A30" s="35" t="s">
        <v>43</v>
      </c>
      <c r="B30" s="36" t="s">
        <v>44</v>
      </c>
      <c r="C30" s="37">
        <f>C38-C34</f>
        <v>-24909</v>
      </c>
      <c r="D30" s="38">
        <f>D38-D34</f>
        <v>-5559</v>
      </c>
    </row>
    <row r="31" spans="1:4" ht="26.25" customHeight="1" hidden="1">
      <c r="A31" s="43" t="s">
        <v>45</v>
      </c>
      <c r="B31" s="40" t="s">
        <v>46</v>
      </c>
      <c r="C31" s="41">
        <f aca="true" t="shared" si="0" ref="C31:D33">C32</f>
        <v>2950937</v>
      </c>
      <c r="D31" s="42">
        <f t="shared" si="0"/>
        <v>2826558</v>
      </c>
    </row>
    <row r="32" spans="1:4" ht="29.25" customHeight="1" hidden="1">
      <c r="A32" s="43" t="s">
        <v>47</v>
      </c>
      <c r="B32" s="40" t="s">
        <v>48</v>
      </c>
      <c r="C32" s="41">
        <f t="shared" si="0"/>
        <v>2950937</v>
      </c>
      <c r="D32" s="42">
        <f t="shared" si="0"/>
        <v>2826558</v>
      </c>
    </row>
    <row r="33" spans="1:4" ht="29.25" customHeight="1" hidden="1">
      <c r="A33" s="43" t="s">
        <v>49</v>
      </c>
      <c r="B33" s="40" t="s">
        <v>0</v>
      </c>
      <c r="C33" s="41">
        <f t="shared" si="0"/>
        <v>2950937</v>
      </c>
      <c r="D33" s="42">
        <f t="shared" si="0"/>
        <v>2826558</v>
      </c>
    </row>
    <row r="34" spans="1:4" ht="25.5" customHeight="1" hidden="1">
      <c r="A34" s="44" t="s">
        <v>50</v>
      </c>
      <c r="B34" s="40" t="s">
        <v>51</v>
      </c>
      <c r="C34" s="41">
        <v>2950937</v>
      </c>
      <c r="D34" s="42">
        <v>2826558</v>
      </c>
    </row>
    <row r="35" spans="1:4" ht="21" customHeight="1" hidden="1">
      <c r="A35" s="43" t="s">
        <v>52</v>
      </c>
      <c r="B35" s="40" t="s">
        <v>53</v>
      </c>
      <c r="C35" s="41">
        <f>C37</f>
        <v>2926028</v>
      </c>
      <c r="D35" s="42">
        <f>D37</f>
        <v>2820999</v>
      </c>
    </row>
    <row r="36" spans="1:4" ht="21" customHeight="1" hidden="1">
      <c r="A36" s="43" t="s">
        <v>54</v>
      </c>
      <c r="B36" s="40" t="s">
        <v>55</v>
      </c>
      <c r="C36" s="41">
        <f>C38</f>
        <v>2926028</v>
      </c>
      <c r="D36" s="42">
        <f>D38</f>
        <v>2820999</v>
      </c>
    </row>
    <row r="37" spans="1:4" ht="30.75" customHeight="1" hidden="1">
      <c r="A37" s="43" t="s">
        <v>56</v>
      </c>
      <c r="B37" s="40" t="s">
        <v>57</v>
      </c>
      <c r="C37" s="41">
        <f>C38</f>
        <v>2926028</v>
      </c>
      <c r="D37" s="42">
        <f>D38</f>
        <v>2820999</v>
      </c>
    </row>
    <row r="38" spans="1:4" ht="31.5" customHeight="1" hidden="1">
      <c r="A38" s="45" t="s">
        <v>58</v>
      </c>
      <c r="B38" s="46" t="s">
        <v>59</v>
      </c>
      <c r="C38" s="47">
        <v>2926028</v>
      </c>
      <c r="D38" s="48">
        <v>2820999</v>
      </c>
    </row>
    <row r="39" spans="1:4" ht="57" customHeight="1" thickBot="1">
      <c r="A39" s="49"/>
      <c r="B39" s="50" t="s">
        <v>62</v>
      </c>
      <c r="C39" s="51">
        <f>C9+C23+C30+C20</f>
        <v>23761</v>
      </c>
      <c r="D39" s="52">
        <f>D9+D23+D30+D20</f>
        <v>-13202.4</v>
      </c>
    </row>
  </sheetData>
  <mergeCells count="4">
    <mergeCell ref="A5:D5"/>
    <mergeCell ref="C1:D1"/>
    <mergeCell ref="C2:D2"/>
    <mergeCell ref="C3:D3"/>
  </mergeCells>
  <printOptions/>
  <pageMargins left="0.75" right="0.23" top="0.28" bottom="0.7" header="0.22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7.125" style="0" customWidth="1"/>
    <col min="2" max="2" width="45.75390625" style="0" customWidth="1"/>
    <col min="3" max="3" width="13.25390625" style="0" customWidth="1"/>
    <col min="4" max="4" width="14.375" style="0" customWidth="1"/>
  </cols>
  <sheetData>
    <row r="1" spans="3:5" ht="15.75">
      <c r="C1" s="56" t="s">
        <v>66</v>
      </c>
      <c r="D1" s="56"/>
      <c r="E1" s="17"/>
    </row>
    <row r="2" spans="3:5" ht="15.75">
      <c r="C2" s="56" t="s">
        <v>63</v>
      </c>
      <c r="D2" s="56"/>
      <c r="E2" s="17"/>
    </row>
    <row r="3" spans="1:5" ht="15.75">
      <c r="A3" s="2"/>
      <c r="C3" s="56" t="s">
        <v>70</v>
      </c>
      <c r="D3" s="56"/>
      <c r="E3" s="17"/>
    </row>
    <row r="5" spans="1:4" ht="64.5" customHeight="1">
      <c r="A5" s="55" t="s">
        <v>68</v>
      </c>
      <c r="B5" s="54"/>
      <c r="C5" s="54"/>
      <c r="D5" s="54"/>
    </row>
    <row r="7" spans="1:4" ht="75">
      <c r="A7" s="3" t="s">
        <v>1</v>
      </c>
      <c r="B7" s="3" t="s">
        <v>2</v>
      </c>
      <c r="C7" s="3" t="s">
        <v>60</v>
      </c>
      <c r="D7" s="3" t="s">
        <v>61</v>
      </c>
    </row>
    <row r="8" spans="1:4" ht="78" customHeight="1">
      <c r="A8" s="4" t="s">
        <v>3</v>
      </c>
      <c r="B8" s="5" t="s">
        <v>4</v>
      </c>
      <c r="C8" s="1">
        <f>C9-C14</f>
        <v>42870</v>
      </c>
      <c r="D8" s="1">
        <f>D9-D14</f>
        <v>-22000</v>
      </c>
    </row>
    <row r="9" spans="1:4" ht="92.25" customHeight="1">
      <c r="A9" s="4" t="s">
        <v>5</v>
      </c>
      <c r="B9" s="5" t="s">
        <v>6</v>
      </c>
      <c r="C9" s="6">
        <f>C10+C12</f>
        <v>159520</v>
      </c>
      <c r="D9" s="6">
        <f>D10+D12</f>
        <v>28000</v>
      </c>
    </row>
    <row r="10" spans="1:4" ht="25.5">
      <c r="A10" s="7" t="s">
        <v>7</v>
      </c>
      <c r="B10" s="8" t="s">
        <v>8</v>
      </c>
      <c r="C10" s="9">
        <f>C11</f>
        <v>20000</v>
      </c>
      <c r="D10" s="9">
        <f>D11</f>
        <v>0</v>
      </c>
    </row>
    <row r="11" spans="1:4" ht="41.25" customHeight="1">
      <c r="A11" s="7" t="s">
        <v>9</v>
      </c>
      <c r="B11" s="8" t="s">
        <v>10</v>
      </c>
      <c r="C11" s="9">
        <v>20000</v>
      </c>
      <c r="D11" s="9">
        <v>0</v>
      </c>
    </row>
    <row r="12" spans="1:4" ht="25.5">
      <c r="A12" s="7" t="s">
        <v>11</v>
      </c>
      <c r="B12" s="8" t="s">
        <v>12</v>
      </c>
      <c r="C12" s="9">
        <f>C13</f>
        <v>139520</v>
      </c>
      <c r="D12" s="9">
        <f>D13</f>
        <v>28000</v>
      </c>
    </row>
    <row r="13" spans="1:4" ht="38.25">
      <c r="A13" s="7" t="s">
        <v>13</v>
      </c>
      <c r="B13" s="8" t="s">
        <v>14</v>
      </c>
      <c r="C13" s="9">
        <v>139520</v>
      </c>
      <c r="D13" s="9">
        <v>28000</v>
      </c>
    </row>
    <row r="14" spans="1:4" ht="76.5">
      <c r="A14" s="4" t="s">
        <v>15</v>
      </c>
      <c r="B14" s="5" t="s">
        <v>16</v>
      </c>
      <c r="C14" s="6">
        <f>C15+C17</f>
        <v>116650</v>
      </c>
      <c r="D14" s="6">
        <f>D15+D17</f>
        <v>50000</v>
      </c>
    </row>
    <row r="15" spans="1:4" ht="25.5">
      <c r="A15" s="7" t="s">
        <v>17</v>
      </c>
      <c r="B15" s="8" t="s">
        <v>8</v>
      </c>
      <c r="C15" s="9">
        <f>C16</f>
        <v>20000</v>
      </c>
      <c r="D15" s="9">
        <f>D16</f>
        <v>0</v>
      </c>
    </row>
    <row r="16" spans="1:4" ht="38.25">
      <c r="A16" s="7" t="s">
        <v>18</v>
      </c>
      <c r="B16" s="8" t="s">
        <v>19</v>
      </c>
      <c r="C16" s="9">
        <v>20000</v>
      </c>
      <c r="D16" s="9">
        <v>0</v>
      </c>
    </row>
    <row r="17" spans="1:4" ht="25.5">
      <c r="A17" s="7" t="s">
        <v>20</v>
      </c>
      <c r="B17" s="8" t="s">
        <v>12</v>
      </c>
      <c r="C17" s="9">
        <f>C18</f>
        <v>96650</v>
      </c>
      <c r="D17" s="9">
        <f>D18</f>
        <v>50000</v>
      </c>
    </row>
    <row r="18" spans="1:4" ht="38.25">
      <c r="A18" s="7" t="s">
        <v>21</v>
      </c>
      <c r="B18" s="8" t="s">
        <v>22</v>
      </c>
      <c r="C18" s="9">
        <v>96650</v>
      </c>
      <c r="D18" s="9">
        <v>50000</v>
      </c>
    </row>
    <row r="19" spans="1:4" ht="38.25">
      <c r="A19" s="4" t="s">
        <v>23</v>
      </c>
      <c r="B19" s="5" t="s">
        <v>24</v>
      </c>
      <c r="C19" s="6">
        <f>C20</f>
        <v>5200</v>
      </c>
      <c r="D19" s="6">
        <f>D20</f>
        <v>8868.6</v>
      </c>
    </row>
    <row r="20" spans="1:4" ht="52.5" customHeight="1">
      <c r="A20" s="7" t="s">
        <v>25</v>
      </c>
      <c r="B20" s="8" t="s">
        <v>26</v>
      </c>
      <c r="C20" s="9">
        <f>C21</f>
        <v>5200</v>
      </c>
      <c r="D20" s="9">
        <f>D21</f>
        <v>8868.6</v>
      </c>
    </row>
    <row r="21" spans="1:4" ht="41.25" customHeight="1">
      <c r="A21" s="7" t="s">
        <v>27</v>
      </c>
      <c r="B21" s="8" t="s">
        <v>28</v>
      </c>
      <c r="C21" s="9">
        <v>5200</v>
      </c>
      <c r="D21" s="9">
        <v>8868.6</v>
      </c>
    </row>
    <row r="22" spans="1:4" ht="26.25">
      <c r="A22" s="10" t="s">
        <v>29</v>
      </c>
      <c r="B22" s="11" t="s">
        <v>30</v>
      </c>
      <c r="C22" s="12">
        <f>C23</f>
        <v>600</v>
      </c>
      <c r="D22" s="12">
        <f>D23</f>
        <v>5488</v>
      </c>
    </row>
    <row r="23" spans="1:4" ht="47.25" customHeight="1">
      <c r="A23" s="13" t="s">
        <v>31</v>
      </c>
      <c r="B23" s="14" t="s">
        <v>32</v>
      </c>
      <c r="C23" s="15">
        <v>600</v>
      </c>
      <c r="D23" s="15">
        <v>5488</v>
      </c>
    </row>
    <row r="24" spans="1:4" ht="41.25" customHeight="1">
      <c r="A24" s="13" t="s">
        <v>33</v>
      </c>
      <c r="B24" s="14" t="s">
        <v>34</v>
      </c>
      <c r="C24" s="15">
        <v>600</v>
      </c>
      <c r="D24" s="15">
        <v>5488</v>
      </c>
    </row>
    <row r="25" spans="1:4" ht="52.5" customHeight="1">
      <c r="A25" s="13" t="s">
        <v>35</v>
      </c>
      <c r="B25" s="14" t="s">
        <v>36</v>
      </c>
      <c r="C25" s="15">
        <v>70</v>
      </c>
      <c r="D25" s="15">
        <v>175</v>
      </c>
    </row>
    <row r="26" spans="1:4" ht="78" customHeight="1">
      <c r="A26" s="13" t="s">
        <v>37</v>
      </c>
      <c r="B26" s="14" t="s">
        <v>38</v>
      </c>
      <c r="C26" s="15">
        <v>70</v>
      </c>
      <c r="D26" s="15">
        <v>175</v>
      </c>
    </row>
    <row r="27" spans="1:4" ht="78" customHeight="1">
      <c r="A27" s="13" t="s">
        <v>39</v>
      </c>
      <c r="B27" s="14" t="s">
        <v>40</v>
      </c>
      <c r="C27" s="15">
        <v>530</v>
      </c>
      <c r="D27" s="15">
        <v>5313</v>
      </c>
    </row>
    <row r="28" spans="1:4" ht="81.75" customHeight="1">
      <c r="A28" s="13" t="s">
        <v>41</v>
      </c>
      <c r="B28" s="14" t="s">
        <v>42</v>
      </c>
      <c r="C28" s="15">
        <v>530</v>
      </c>
      <c r="D28" s="15">
        <v>5313</v>
      </c>
    </row>
    <row r="29" spans="1:4" ht="21.75" customHeight="1">
      <c r="A29" s="10" t="s">
        <v>43</v>
      </c>
      <c r="B29" s="11" t="s">
        <v>44</v>
      </c>
      <c r="C29" s="12">
        <f>C37-C33</f>
        <v>-24909</v>
      </c>
      <c r="D29" s="12">
        <f>D37-D33</f>
        <v>-5559</v>
      </c>
    </row>
    <row r="30" spans="1:4" ht="26.25" customHeight="1">
      <c r="A30" s="13" t="s">
        <v>45</v>
      </c>
      <c r="B30" s="14" t="s">
        <v>46</v>
      </c>
      <c r="C30" s="15">
        <f aca="true" t="shared" si="0" ref="C30:D32">C31</f>
        <v>2950937</v>
      </c>
      <c r="D30" s="15">
        <f t="shared" si="0"/>
        <v>2826558</v>
      </c>
    </row>
    <row r="31" spans="1:4" ht="29.25" customHeight="1">
      <c r="A31" s="13" t="s">
        <v>47</v>
      </c>
      <c r="B31" s="14" t="s">
        <v>48</v>
      </c>
      <c r="C31" s="15">
        <f t="shared" si="0"/>
        <v>2950937</v>
      </c>
      <c r="D31" s="15">
        <f t="shared" si="0"/>
        <v>2826558</v>
      </c>
    </row>
    <row r="32" spans="1:4" ht="29.25" customHeight="1">
      <c r="A32" s="13" t="s">
        <v>49</v>
      </c>
      <c r="B32" s="14" t="s">
        <v>0</v>
      </c>
      <c r="C32" s="15">
        <f t="shared" si="0"/>
        <v>2950937</v>
      </c>
      <c r="D32" s="15">
        <f t="shared" si="0"/>
        <v>2826558</v>
      </c>
    </row>
    <row r="33" spans="1:4" ht="25.5" customHeight="1">
      <c r="A33" s="16" t="s">
        <v>50</v>
      </c>
      <c r="B33" s="14" t="s">
        <v>51</v>
      </c>
      <c r="C33" s="15">
        <v>2950937</v>
      </c>
      <c r="D33" s="15">
        <v>2826558</v>
      </c>
    </row>
    <row r="34" spans="1:4" ht="21" customHeight="1">
      <c r="A34" s="13" t="s">
        <v>52</v>
      </c>
      <c r="B34" s="14" t="s">
        <v>53</v>
      </c>
      <c r="C34" s="15">
        <f>C36</f>
        <v>2926028</v>
      </c>
      <c r="D34" s="15">
        <f>D36</f>
        <v>2820999</v>
      </c>
    </row>
    <row r="35" spans="1:4" ht="21" customHeight="1">
      <c r="A35" s="13" t="s">
        <v>54</v>
      </c>
      <c r="B35" s="14" t="s">
        <v>55</v>
      </c>
      <c r="C35" s="15">
        <f>C37</f>
        <v>2926028</v>
      </c>
      <c r="D35" s="15">
        <f>D37</f>
        <v>2820999</v>
      </c>
    </row>
    <row r="36" spans="1:4" ht="30.75" customHeight="1">
      <c r="A36" s="13" t="s">
        <v>56</v>
      </c>
      <c r="B36" s="14" t="s">
        <v>57</v>
      </c>
      <c r="C36" s="15">
        <f>C37</f>
        <v>2926028</v>
      </c>
      <c r="D36" s="15">
        <f>D37</f>
        <v>2820999</v>
      </c>
    </row>
    <row r="37" spans="1:4" ht="31.5" customHeight="1">
      <c r="A37" s="13" t="s">
        <v>58</v>
      </c>
      <c r="B37" s="14" t="s">
        <v>59</v>
      </c>
      <c r="C37" s="15">
        <v>2926028</v>
      </c>
      <c r="D37" s="15">
        <v>2820999</v>
      </c>
    </row>
    <row r="38" spans="1:4" ht="26.25">
      <c r="A38" s="11"/>
      <c r="B38" s="11" t="s">
        <v>62</v>
      </c>
      <c r="C38" s="12">
        <f>C8+C22+C29+C19</f>
        <v>23761</v>
      </c>
      <c r="D38" s="12">
        <f>D8+D22+D29+D19</f>
        <v>-13202.4</v>
      </c>
    </row>
  </sheetData>
  <mergeCells count="4">
    <mergeCell ref="A5:D5"/>
    <mergeCell ref="C1:D1"/>
    <mergeCell ref="C2:D2"/>
    <mergeCell ref="C3:D3"/>
  </mergeCells>
  <printOptions/>
  <pageMargins left="0.35" right="0.27" top="0.43" bottom="0.31" header="0.22" footer="0.23"/>
  <pageSetup firstPageNumber="137" useFirstPageNumber="1"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2008-05-27T09:46:43Z</cp:lastPrinted>
  <dcterms:created xsi:type="dcterms:W3CDTF">2007-10-24T11:21:08Z</dcterms:created>
  <dcterms:modified xsi:type="dcterms:W3CDTF">2008-05-27T09:47:19Z</dcterms:modified>
  <cp:category/>
  <cp:version/>
  <cp:contentType/>
  <cp:contentStatus/>
</cp:coreProperties>
</file>