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1"/>
  </bookViews>
  <sheets>
    <sheet name="5" sheetId="1" r:id="rId1"/>
    <sheet name="6" sheetId="2" r:id="rId2"/>
  </sheets>
  <definedNames>
    <definedName name="_xlnm.Print_Titles" localSheetId="0">'5'!$7:$7</definedName>
  </definedNames>
  <calcPr fullCalcOnLoad="1"/>
</workbook>
</file>

<file path=xl/sharedStrings.xml><?xml version="1.0" encoding="utf-8"?>
<sst xmlns="http://schemas.openxmlformats.org/spreadsheetml/2006/main" count="66" uniqueCount="52">
  <si>
    <t>Наименование видов источников внутреннего финансирования дефицита бюджета</t>
  </si>
  <si>
    <t>Назначено на текущий финансовый год          ( тыс. руб.)</t>
  </si>
  <si>
    <t>Средства от продажи акций и иных форм участия в капитале, находящихся в государственной  и муниципальной собственности</t>
  </si>
  <si>
    <t>Кредиты кредитных организаций в валюте Российской Федерации</t>
  </si>
  <si>
    <t>Получение кредитов от кредитных организаций в валюте РФ</t>
  </si>
  <si>
    <t>Погашение кредитов, предосавленных кредитными организациями в валюте РФ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</si>
  <si>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</si>
  <si>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бюджета</t>
  </si>
  <si>
    <t xml:space="preserve">Увеличение прочих остатков денежных средств бюджетов </t>
  </si>
  <si>
    <t xml:space="preserve">Уменьшение  прочих остатков денежных средств бюджетов 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</si>
  <si>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</si>
  <si>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</si>
  <si>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 xml:space="preserve">  -предоставление бюджетных кредитов внутри страны в валюте РФ</t>
  </si>
  <si>
    <t xml:space="preserve">  -возврат бюджетных кредитов, предоставленных внутри страны в валюте РФ</t>
  </si>
  <si>
    <t xml:space="preserve"> Исполнение государственных и муниципальных гарантий в валюте Российской Федерации</t>
  </si>
  <si>
    <t>Всего источников внутреннего финансирования дефицита бюджета</t>
  </si>
  <si>
    <t>Наименование показателя</t>
  </si>
  <si>
    <t>код главного администратора источников внутреннего финансирования дефицита бюджета</t>
  </si>
  <si>
    <t>Получение кредитов от кредитных организаций бюджетами городских округов в валюте Российской Федерации.</t>
  </si>
  <si>
    <t>500</t>
  </si>
  <si>
    <t>01.02.00.00.04.0000.710</t>
  </si>
  <si>
    <t>Погашение бюджетом городского округа кредита от кредитных организаций в валюте Российской Федерации</t>
  </si>
  <si>
    <t>01.02.00.00.04.0000.810</t>
  </si>
  <si>
    <t>Получение кредитов от других бюджетов бюджетной системы Российской Федерации бюджетами  городского округа  в валюте Российской Федерации.</t>
  </si>
  <si>
    <t>01.03.00.00.04.0000.710</t>
  </si>
  <si>
    <t>Погашение кредитов от других бюджетов бюджетной системы Российской Федерации бюджетами  городского округа  в валюте Российской Федерации.</t>
  </si>
  <si>
    <t>01.03.00.00.04.0000.810</t>
  </si>
  <si>
    <t xml:space="preserve">Увеличение прочих остатков денежных средств бюджетов городских округов. 
</t>
  </si>
  <si>
    <t>01.05.02.01.04.0000.510</t>
  </si>
  <si>
    <t>Уменьшение прочих остатков денежных средств бюджетов городских округов.</t>
  </si>
  <si>
    <t>01.05.02.01.04.0000.610</t>
  </si>
  <si>
    <t>Исполнение муниципальных гарантий городских округов в валюте РФ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бенефициара к принципа</t>
  </si>
  <si>
    <t>01.06.04.00.04.0000.810</t>
  </si>
  <si>
    <t xml:space="preserve">Предоставление бюджетных кредитов, предоставленных юридическим лицам из бюджета городского округа в валюте Российской Федерации. 
</t>
  </si>
  <si>
    <t>01.06.05.01.04.0000.540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</si>
  <si>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</si>
  <si>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01.06.05.01.04.0000.640</t>
  </si>
  <si>
    <t>ИТОГО:</t>
  </si>
  <si>
    <t>__________________________</t>
  </si>
  <si>
    <t>(расшифровка подписи)</t>
  </si>
  <si>
    <t>Исполнено за               2011 год   ( тыс. руб)</t>
  </si>
  <si>
    <t>3</t>
  </si>
  <si>
    <t>Приложение № 5</t>
  </si>
  <si>
    <t>к решению Думы города</t>
  </si>
  <si>
    <t>Источники внутреннего финансирования дефицита бюджета муниципального образования город Радужный по кодам классификации источников финансирования бюджета города на 2011 год</t>
  </si>
  <si>
    <t>Приложение № 6</t>
  </si>
  <si>
    <t>Источники финансирования дефицита бюджета муниципального образования город Радужный по кодам групп, подгрупп, статей, видам источников финансирования дефицита бюджета за 2011 год</t>
  </si>
  <si>
    <t>Назначено на текущий финансовый год          (тыс. руб.)</t>
  </si>
  <si>
    <t>Исполнено за  2011 год                   (тыс. руб)</t>
  </si>
  <si>
    <t>код источника внутреннего финансирования дефицита бюджета</t>
  </si>
  <si>
    <t>от 31.05.2012 № 274</t>
  </si>
  <si>
    <t>31.05.2012 № 274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</si>
</sst>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"/>
    <numFmt numFmtId="174" formatCode="0000"/>
    <numFmt numFmtId="175" formatCode="000\ 00\ 00"/>
    <numFmt numFmtId="176" formatCode="000\.00\.000\.0"/>
    <numFmt numFmtId="177" formatCode="#,##0.00;[Red]\-#,##0.00;0.00"/>
    <numFmt numFmtId="178" formatCode="#,##0.0;[Red]\-#,##0.0;0.0"/>
    <numFmt numFmtId="179" formatCode="#,##0.00;[Red]\-#,##0.00;\-"/>
    <numFmt numFmtId="180" formatCode="00\.00\.00"/>
    <numFmt numFmtId="181" formatCode="#,##0.0;[Red]\-#,##0.0"/>
    <numFmt numFmtId="182" formatCode="\.00"/>
    <numFmt numFmtId="183" formatCode="#,##0.0;[Red]\-#,##0.00;0.0"/>
    <numFmt numFmtId="184" formatCode="0.0"/>
    <numFmt numFmtId="185" formatCode="#,##0;[Red]\-#,##0;0"/>
    <numFmt numFmtId="186" formatCode="#,##0.000;[Red]\-#,##0.000;0.000"/>
    <numFmt numFmtId="187" formatCode="#,##0.0_р_.;[Red]\-#,##0.0_р_."/>
    <numFmt numFmtId="188" formatCode="#,##0.000"/>
    <numFmt numFmtId="189" formatCode="#,##0.0"/>
    <numFmt numFmtId="190" formatCode="0.000"/>
    <numFmt numFmtId="191" formatCode="#,##0.00;[Red]\-#,##0.000;0.00"/>
  </numFmts>
  <fonts count="30">
    <font>
      <sz val="10"/>
      <name val="Arial Cyr"/>
      <family val="0"/>
    </font>
    <font>
      <sz val="10"/>
      <name val="Arial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i/>
      <sz val="12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5" fillId="0" borderId="0" xfId="53" applyNumberFormat="1" applyFont="1" applyFill="1" applyAlignment="1" applyProtection="1">
      <alignment/>
      <protection hidden="1"/>
    </xf>
    <xf numFmtId="0" fontId="6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5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9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justify" vertical="center" wrapText="1"/>
    </xf>
    <xf numFmtId="0" fontId="8" fillId="0" borderId="11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0" fillId="0" borderId="0" xfId="0" applyFont="1" applyAlignment="1">
      <alignment/>
    </xf>
    <xf numFmtId="0" fontId="11" fillId="0" borderId="11" xfId="0" applyFont="1" applyBorder="1" applyAlignment="1">
      <alignment vertical="top" wrapText="1"/>
    </xf>
    <xf numFmtId="0" fontId="8" fillId="0" borderId="11" xfId="0" applyFont="1" applyBorder="1" applyAlignment="1">
      <alignment wrapText="1"/>
    </xf>
    <xf numFmtId="0" fontId="5" fillId="0" borderId="0" xfId="53" applyFont="1">
      <alignment/>
      <protection/>
    </xf>
    <xf numFmtId="0" fontId="5" fillId="0" borderId="0" xfId="53" applyFont="1" applyProtection="1">
      <alignment/>
      <protection hidden="1"/>
    </xf>
    <xf numFmtId="0" fontId="5" fillId="0" borderId="11" xfId="53" applyNumberFormat="1" applyFont="1" applyFill="1" applyBorder="1" applyAlignment="1" applyProtection="1">
      <alignment horizontal="center" wrapText="1"/>
      <protection hidden="1"/>
    </xf>
    <xf numFmtId="0" fontId="5" fillId="0" borderId="11" xfId="53" applyNumberFormat="1" applyFont="1" applyFill="1" applyBorder="1" applyAlignment="1" applyProtection="1">
      <alignment/>
      <protection hidden="1"/>
    </xf>
    <xf numFmtId="0" fontId="5" fillId="0" borderId="0" xfId="53" applyNumberFormat="1" applyFont="1" applyFill="1" applyAlignment="1" applyProtection="1">
      <alignment horizontal="center"/>
      <protection hidden="1"/>
    </xf>
    <xf numFmtId="189" fontId="5" fillId="0" borderId="11" xfId="53" applyNumberFormat="1" applyFont="1" applyFill="1" applyBorder="1" applyAlignment="1" applyProtection="1">
      <alignment/>
      <protection hidden="1"/>
    </xf>
    <xf numFmtId="189" fontId="9" fillId="0" borderId="11" xfId="53" applyNumberFormat="1" applyFont="1" applyFill="1" applyBorder="1" applyAlignment="1" applyProtection="1">
      <alignment/>
      <protection hidden="1"/>
    </xf>
    <xf numFmtId="0" fontId="5" fillId="0" borderId="0" xfId="53" applyFont="1" applyAlignment="1">
      <alignment horizontal="center"/>
      <protection/>
    </xf>
    <xf numFmtId="0" fontId="5" fillId="0" borderId="0" xfId="53" applyFont="1" applyAlignment="1" applyProtection="1">
      <alignment horizontal="center"/>
      <protection hidden="1"/>
    </xf>
    <xf numFmtId="187" fontId="5" fillId="0" borderId="11" xfId="53" applyNumberFormat="1" applyFont="1" applyFill="1" applyBorder="1" applyAlignment="1" applyProtection="1">
      <alignment horizontal="center"/>
      <protection hidden="1"/>
    </xf>
    <xf numFmtId="189" fontId="7" fillId="0" borderId="0" xfId="0" applyNumberFormat="1" applyFont="1" applyAlignment="1">
      <alignment/>
    </xf>
    <xf numFmtId="0" fontId="7" fillId="0" borderId="0" xfId="0" applyFont="1" applyAlignment="1">
      <alignment/>
    </xf>
    <xf numFmtId="189" fontId="5" fillId="0" borderId="11" xfId="53" applyNumberFormat="1" applyFont="1" applyFill="1" applyBorder="1" applyAlignment="1" applyProtection="1">
      <alignment vertical="center" wrapText="1"/>
      <protection hidden="1"/>
    </xf>
    <xf numFmtId="0" fontId="5" fillId="0" borderId="11" xfId="53" applyNumberFormat="1" applyFont="1" applyFill="1" applyBorder="1" applyAlignment="1" applyProtection="1">
      <alignment vertical="center" wrapText="1"/>
      <protection hidden="1"/>
    </xf>
    <xf numFmtId="189" fontId="9" fillId="0" borderId="11" xfId="0" applyNumberFormat="1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189" fontId="8" fillId="0" borderId="11" xfId="0" applyNumberFormat="1" applyFont="1" applyBorder="1" applyAlignment="1">
      <alignment vertical="center" wrapText="1"/>
    </xf>
    <xf numFmtId="3" fontId="8" fillId="0" borderId="11" xfId="0" applyNumberFormat="1" applyFont="1" applyBorder="1" applyAlignment="1">
      <alignment vertical="center" wrapText="1"/>
    </xf>
    <xf numFmtId="189" fontId="9" fillId="0" borderId="12" xfId="0" applyNumberFormat="1" applyFont="1" applyBorder="1" applyAlignment="1">
      <alignment vertical="center" wrapText="1"/>
    </xf>
    <xf numFmtId="189" fontId="8" fillId="0" borderId="11" xfId="0" applyNumberFormat="1" applyFont="1" applyBorder="1" applyAlignment="1">
      <alignment vertical="center"/>
    </xf>
    <xf numFmtId="18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89" fontId="9" fillId="0" borderId="11" xfId="53" applyNumberFormat="1" applyFont="1" applyFill="1" applyBorder="1" applyAlignment="1" applyProtection="1">
      <alignment wrapText="1"/>
      <protection hidden="1"/>
    </xf>
    <xf numFmtId="0" fontId="12" fillId="0" borderId="11" xfId="0" applyFont="1" applyBorder="1" applyAlignment="1">
      <alignment vertical="top" wrapText="1"/>
    </xf>
    <xf numFmtId="0" fontId="5" fillId="0" borderId="11" xfId="53" applyNumberFormat="1" applyFont="1" applyFill="1" applyBorder="1" applyAlignment="1" applyProtection="1">
      <alignment wrapText="1"/>
      <protection hidden="1"/>
    </xf>
    <xf numFmtId="187" fontId="5" fillId="0" borderId="11" xfId="53" applyNumberFormat="1" applyFont="1" applyFill="1" applyBorder="1" applyAlignment="1" applyProtection="1">
      <alignment horizontal="center" wrapText="1"/>
      <protection hidden="1"/>
    </xf>
    <xf numFmtId="0" fontId="5" fillId="0" borderId="11" xfId="0" applyFont="1" applyBorder="1" applyAlignment="1">
      <alignment vertical="top" wrapText="1"/>
    </xf>
    <xf numFmtId="40" fontId="12" fillId="0" borderId="11" xfId="53" applyNumberFormat="1" applyFont="1" applyFill="1" applyBorder="1" applyAlignment="1" applyProtection="1">
      <alignment/>
      <protection hidden="1"/>
    </xf>
    <xf numFmtId="187" fontId="12" fillId="0" borderId="11" xfId="53" applyNumberFormat="1" applyFont="1" applyFill="1" applyBorder="1" applyAlignment="1" applyProtection="1">
      <alignment horizontal="center"/>
      <protection hidden="1"/>
    </xf>
    <xf numFmtId="184" fontId="5" fillId="0" borderId="0" xfId="53" applyNumberFormat="1" applyFont="1">
      <alignment/>
      <protection/>
    </xf>
    <xf numFmtId="4" fontId="5" fillId="0" borderId="11" xfId="53" applyNumberFormat="1" applyFont="1" applyBorder="1" applyAlignment="1">
      <alignment horizontal="right"/>
      <protection/>
    </xf>
    <xf numFmtId="4" fontId="5" fillId="0" borderId="12" xfId="53" applyNumberFormat="1" applyFont="1" applyBorder="1" applyAlignment="1">
      <alignment horizontal="right"/>
      <protection/>
    </xf>
    <xf numFmtId="49" fontId="9" fillId="0" borderId="11" xfId="0" applyNumberFormat="1" applyFont="1" applyBorder="1" applyAlignment="1">
      <alignment horizontal="center" vertical="center" wrapText="1"/>
    </xf>
    <xf numFmtId="189" fontId="5" fillId="0" borderId="11" xfId="53" applyNumberFormat="1" applyFont="1" applyBorder="1" applyAlignment="1">
      <alignment horizontal="center"/>
      <protection/>
    </xf>
    <xf numFmtId="189" fontId="5" fillId="0" borderId="12" xfId="53" applyNumberFormat="1" applyFont="1" applyBorder="1" applyAlignment="1">
      <alignment horizontal="center"/>
      <protection/>
    </xf>
    <xf numFmtId="0" fontId="8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189" fontId="5" fillId="0" borderId="0" xfId="53" applyNumberFormat="1" applyFont="1" applyFill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12" fillId="0" borderId="0" xfId="53" applyNumberFormat="1" applyFont="1" applyFill="1" applyAlignment="1" applyProtection="1">
      <alignment horizontal="center" vertical="center" wrapText="1"/>
      <protection hidden="1"/>
    </xf>
    <xf numFmtId="0" fontId="5" fillId="0" borderId="0" xfId="53" applyNumberFormat="1" applyFont="1" applyFill="1" applyAlignment="1" applyProtection="1">
      <alignment horizontal="center"/>
      <protection hidden="1"/>
    </xf>
    <xf numFmtId="0" fontId="5" fillId="0" borderId="0" xfId="53" applyFont="1" applyFill="1" applyAlignment="1" applyProtection="1">
      <alignment horizontal="right"/>
      <protection hidden="1"/>
    </xf>
    <xf numFmtId="0" fontId="5" fillId="0" borderId="0" xfId="53" applyNumberFormat="1" applyFont="1" applyFill="1" applyAlignment="1" applyProtection="1">
      <alignment horizontal="right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0"/>
  <sheetViews>
    <sheetView zoomScalePageLayoutView="0" workbookViewId="0" topLeftCell="A1">
      <selection activeCell="G5" sqref="G5"/>
    </sheetView>
  </sheetViews>
  <sheetFormatPr defaultColWidth="9.00390625" defaultRowHeight="12.75"/>
  <cols>
    <col min="1" max="1" width="59.00390625" style="0" customWidth="1"/>
    <col min="2" max="2" width="14.625" style="32" customWidth="1"/>
    <col min="3" max="3" width="14.625" style="34" customWidth="1"/>
  </cols>
  <sheetData>
    <row r="1" spans="2:3" ht="18" customHeight="1">
      <c r="B1" s="50" t="s">
        <v>42</v>
      </c>
      <c r="C1" s="51"/>
    </row>
    <row r="2" spans="2:4" ht="15" customHeight="1">
      <c r="B2" s="50" t="s">
        <v>43</v>
      </c>
      <c r="C2" s="51"/>
      <c r="D2" s="2"/>
    </row>
    <row r="3" spans="2:4" ht="18.75" customHeight="1">
      <c r="B3" s="50" t="s">
        <v>50</v>
      </c>
      <c r="C3" s="51"/>
      <c r="D3" s="2"/>
    </row>
    <row r="4" spans="2:3" ht="15" customHeight="1">
      <c r="B4" s="22"/>
      <c r="C4" s="23"/>
    </row>
    <row r="5" spans="1:3" ht="64.5" customHeight="1">
      <c r="A5" s="48" t="s">
        <v>44</v>
      </c>
      <c r="B5" s="48"/>
      <c r="C5" s="49"/>
    </row>
    <row r="6" spans="1:3" ht="52.5" customHeight="1">
      <c r="A6" s="3" t="s">
        <v>0</v>
      </c>
      <c r="B6" s="24" t="s">
        <v>47</v>
      </c>
      <c r="C6" s="25" t="s">
        <v>48</v>
      </c>
    </row>
    <row r="7" spans="1:3" ht="14.25" customHeight="1">
      <c r="A7" s="5">
        <v>1</v>
      </c>
      <c r="B7" s="45">
        <v>2</v>
      </c>
      <c r="C7" s="45" t="s">
        <v>41</v>
      </c>
    </row>
    <row r="8" spans="1:3" ht="48.75" customHeight="1">
      <c r="A8" s="6" t="s">
        <v>2</v>
      </c>
      <c r="B8" s="26">
        <v>0</v>
      </c>
      <c r="C8" s="27">
        <v>0</v>
      </c>
    </row>
    <row r="9" spans="1:3" ht="36" customHeight="1">
      <c r="A9" s="7" t="s">
        <v>3</v>
      </c>
      <c r="B9" s="28">
        <v>21000</v>
      </c>
      <c r="C9" s="29">
        <v>11000</v>
      </c>
    </row>
    <row r="10" spans="1:3" ht="15.75" customHeight="1" hidden="1">
      <c r="A10" s="8" t="s">
        <v>4</v>
      </c>
      <c r="B10" s="28"/>
      <c r="C10" s="29"/>
    </row>
    <row r="11" spans="1:3" ht="27" customHeight="1" hidden="1">
      <c r="A11" s="8" t="s">
        <v>5</v>
      </c>
      <c r="B11" s="28"/>
      <c r="C11" s="29"/>
    </row>
    <row r="12" spans="1:3" ht="34.5" customHeight="1">
      <c r="A12" s="7" t="s">
        <v>6</v>
      </c>
      <c r="B12" s="28"/>
      <c r="C12" s="29">
        <v>-35000</v>
      </c>
    </row>
    <row r="13" spans="1:3" ht="35.25" customHeight="1">
      <c r="A13" s="7" t="s">
        <v>7</v>
      </c>
      <c r="B13" s="28">
        <f>B15+B14</f>
        <v>116563.41999999993</v>
      </c>
      <c r="C13" s="28">
        <f>C15+C14</f>
        <v>-58082.39999999991</v>
      </c>
    </row>
    <row r="14" spans="1:3" ht="15.75" customHeight="1">
      <c r="A14" s="8" t="s">
        <v>8</v>
      </c>
      <c r="B14" s="17">
        <v>-4105980.75</v>
      </c>
      <c r="C14" s="43">
        <v>-4035479.8</v>
      </c>
    </row>
    <row r="15" spans="1:3" ht="15.75" customHeight="1">
      <c r="A15" s="8" t="s">
        <v>9</v>
      </c>
      <c r="B15" s="17">
        <v>4222544.17</v>
      </c>
      <c r="C15" s="44">
        <v>3977397.4</v>
      </c>
    </row>
    <row r="16" spans="1:3" ht="15.75" customHeight="1">
      <c r="A16" s="7" t="s">
        <v>10</v>
      </c>
      <c r="B16" s="28">
        <f>B17+B20</f>
        <v>-8868</v>
      </c>
      <c r="C16" s="28">
        <f>C17+C20</f>
        <v>130.75</v>
      </c>
    </row>
    <row r="17" spans="1:3" s="9" customFormat="1" ht="36.75" customHeight="1">
      <c r="A17" s="8" t="s">
        <v>11</v>
      </c>
      <c r="B17" s="26">
        <f>B18+B19</f>
        <v>132</v>
      </c>
      <c r="C17" s="26">
        <f>C18+C19</f>
        <v>130.75</v>
      </c>
    </row>
    <row r="18" spans="1:3" s="9" customFormat="1" ht="33" customHeight="1">
      <c r="A18" s="10" t="s">
        <v>12</v>
      </c>
      <c r="B18" s="26"/>
      <c r="C18" s="26"/>
    </row>
    <row r="19" spans="1:3" s="9" customFormat="1" ht="36.75" customHeight="1">
      <c r="A19" s="10" t="s">
        <v>13</v>
      </c>
      <c r="B19" s="18">
        <v>132</v>
      </c>
      <c r="C19" s="35">
        <v>130.75</v>
      </c>
    </row>
    <row r="20" spans="1:3" s="9" customFormat="1" ht="37.5" customHeight="1">
      <c r="A20" s="8" t="s">
        <v>14</v>
      </c>
      <c r="B20" s="30">
        <v>-9000</v>
      </c>
      <c r="C20" s="30"/>
    </row>
    <row r="21" spans="1:3" s="9" customFormat="1" ht="32.25" customHeight="1">
      <c r="A21" s="11" t="s">
        <v>15</v>
      </c>
      <c r="B21" s="31">
        <f>B9+B13+B16+B8+B12</f>
        <v>128695.41999999993</v>
      </c>
      <c r="C21" s="31">
        <f>C9+C13+C16+C8+C12</f>
        <v>-81951.6499999999</v>
      </c>
    </row>
    <row r="22" ht="12.75">
      <c r="C22" s="32"/>
    </row>
    <row r="23" ht="12.75">
      <c r="C23" s="33"/>
    </row>
    <row r="24" ht="12.75">
      <c r="C24" s="33"/>
    </row>
    <row r="25" ht="12.75">
      <c r="C25" s="33"/>
    </row>
    <row r="26" ht="12.75">
      <c r="C26" s="33"/>
    </row>
    <row r="27" ht="12.75">
      <c r="C27" s="33"/>
    </row>
    <row r="28" ht="12.75">
      <c r="C28" s="33"/>
    </row>
    <row r="29" ht="12.75">
      <c r="C29" s="33"/>
    </row>
    <row r="30" ht="12.75">
      <c r="C30" s="33"/>
    </row>
    <row r="31" ht="12.75">
      <c r="C31" s="33"/>
    </row>
    <row r="32" ht="12.75">
      <c r="C32" s="33"/>
    </row>
    <row r="33" ht="12.75">
      <c r="C33" s="33"/>
    </row>
    <row r="34" ht="12.75">
      <c r="C34" s="33"/>
    </row>
    <row r="35" ht="12.75">
      <c r="C35" s="33"/>
    </row>
    <row r="36" ht="12.75">
      <c r="C36" s="33"/>
    </row>
    <row r="37" ht="12.75">
      <c r="C37" s="33"/>
    </row>
    <row r="38" ht="12.75">
      <c r="C38" s="33"/>
    </row>
    <row r="39" ht="12.75">
      <c r="C39" s="33"/>
    </row>
    <row r="40" ht="12.75">
      <c r="C40" s="33"/>
    </row>
    <row r="41" ht="12.75">
      <c r="C41" s="33"/>
    </row>
    <row r="42" ht="12.75">
      <c r="C42" s="33"/>
    </row>
    <row r="43" ht="12.75">
      <c r="C43" s="33"/>
    </row>
    <row r="44" ht="12.75">
      <c r="C44" s="33"/>
    </row>
    <row r="45" ht="12.75">
      <c r="C45" s="33"/>
    </row>
    <row r="46" ht="12.75">
      <c r="C46" s="33"/>
    </row>
    <row r="47" ht="12.75">
      <c r="C47" s="33"/>
    </row>
    <row r="48" ht="12.75">
      <c r="C48" s="33"/>
    </row>
    <row r="49" ht="12.75">
      <c r="C49" s="33"/>
    </row>
    <row r="50" ht="12.75">
      <c r="C50" s="33"/>
    </row>
    <row r="51" ht="12.75">
      <c r="C51" s="33"/>
    </row>
    <row r="52" ht="12.75">
      <c r="C52" s="33"/>
    </row>
    <row r="53" ht="12.75">
      <c r="C53" s="33"/>
    </row>
    <row r="54" ht="12.75">
      <c r="C54" s="33"/>
    </row>
    <row r="55" ht="12.75">
      <c r="C55" s="33"/>
    </row>
    <row r="56" ht="12.75">
      <c r="C56" s="33"/>
    </row>
    <row r="57" ht="12.75">
      <c r="C57" s="33"/>
    </row>
    <row r="58" ht="12.75">
      <c r="C58" s="33"/>
    </row>
    <row r="59" ht="12.75">
      <c r="C59" s="33"/>
    </row>
    <row r="60" ht="12.75">
      <c r="C60" s="33"/>
    </row>
    <row r="61" ht="12.75">
      <c r="C61" s="33"/>
    </row>
    <row r="62" ht="12.75">
      <c r="C62" s="33"/>
    </row>
    <row r="63" ht="12.75">
      <c r="C63" s="33"/>
    </row>
    <row r="64" ht="12.75">
      <c r="C64" s="33"/>
    </row>
    <row r="65" ht="12.75">
      <c r="C65" s="33"/>
    </row>
    <row r="66" ht="12.75">
      <c r="C66" s="33"/>
    </row>
    <row r="67" ht="12.75">
      <c r="C67" s="33"/>
    </row>
    <row r="68" ht="12.75">
      <c r="C68" s="33"/>
    </row>
    <row r="69" ht="12.75">
      <c r="C69" s="33"/>
    </row>
    <row r="70" ht="12.75">
      <c r="C70" s="33"/>
    </row>
    <row r="71" ht="12.75">
      <c r="C71" s="33"/>
    </row>
    <row r="72" ht="12.75">
      <c r="C72" s="33"/>
    </row>
    <row r="73" ht="12.75">
      <c r="C73" s="33"/>
    </row>
    <row r="74" ht="12.75">
      <c r="C74" s="33"/>
    </row>
    <row r="75" ht="12.75">
      <c r="C75" s="33"/>
    </row>
    <row r="76" ht="12.75">
      <c r="C76" s="33"/>
    </row>
    <row r="77" ht="12.75">
      <c r="C77" s="33"/>
    </row>
    <row r="78" ht="12.75">
      <c r="C78" s="33"/>
    </row>
    <row r="79" ht="12.75">
      <c r="C79" s="33"/>
    </row>
    <row r="80" ht="12.75">
      <c r="C80" s="33"/>
    </row>
    <row r="81" ht="12.75">
      <c r="C81" s="33"/>
    </row>
    <row r="82" ht="12.75">
      <c r="C82" s="33"/>
    </row>
    <row r="83" ht="12.75">
      <c r="C83" s="33"/>
    </row>
    <row r="84" ht="12.75">
      <c r="C84" s="33"/>
    </row>
    <row r="85" ht="12.75">
      <c r="C85" s="33"/>
    </row>
    <row r="86" ht="12.75">
      <c r="C86" s="33"/>
    </row>
    <row r="87" ht="12.75">
      <c r="C87" s="33"/>
    </row>
    <row r="88" ht="12.75">
      <c r="C88" s="33"/>
    </row>
    <row r="89" ht="12.75">
      <c r="C89" s="33"/>
    </row>
    <row r="90" ht="12.75">
      <c r="C90" s="33"/>
    </row>
    <row r="91" ht="12.75">
      <c r="C91" s="33"/>
    </row>
    <row r="92" ht="12.75">
      <c r="C92" s="33"/>
    </row>
    <row r="93" ht="12.75">
      <c r="C93" s="33"/>
    </row>
    <row r="94" ht="12.75">
      <c r="C94" s="33"/>
    </row>
    <row r="95" ht="12.75">
      <c r="C95" s="33"/>
    </row>
    <row r="96" ht="12.75">
      <c r="C96" s="33"/>
    </row>
    <row r="97" ht="12.75">
      <c r="C97" s="33"/>
    </row>
    <row r="98" ht="12.75">
      <c r="C98" s="33"/>
    </row>
    <row r="99" ht="12.75">
      <c r="C99" s="33"/>
    </row>
    <row r="100" ht="12.75">
      <c r="C100" s="33"/>
    </row>
    <row r="101" ht="12.75">
      <c r="C101" s="33"/>
    </row>
    <row r="102" ht="12.75">
      <c r="C102" s="33"/>
    </row>
    <row r="103" ht="12.75">
      <c r="C103" s="33"/>
    </row>
    <row r="104" ht="12.75">
      <c r="C104" s="33"/>
    </row>
    <row r="105" ht="12.75">
      <c r="C105" s="33"/>
    </row>
    <row r="106" ht="12.75">
      <c r="C106" s="33"/>
    </row>
    <row r="107" ht="12.75">
      <c r="C107" s="33"/>
    </row>
    <row r="108" ht="12.75">
      <c r="C108" s="33"/>
    </row>
    <row r="109" ht="12.75">
      <c r="C109" s="33"/>
    </row>
    <row r="110" ht="12.75">
      <c r="C110" s="33"/>
    </row>
    <row r="111" ht="12.75">
      <c r="C111" s="33"/>
    </row>
    <row r="112" ht="12.75">
      <c r="C112" s="33"/>
    </row>
    <row r="113" ht="12.75">
      <c r="C113" s="33"/>
    </row>
    <row r="114" ht="12.75">
      <c r="C114" s="33"/>
    </row>
    <row r="115" ht="12.75">
      <c r="C115" s="33"/>
    </row>
    <row r="116" ht="12.75">
      <c r="C116" s="33"/>
    </row>
    <row r="117" ht="12.75">
      <c r="C117" s="33"/>
    </row>
    <row r="118" ht="12.75">
      <c r="C118" s="33"/>
    </row>
    <row r="119" ht="12.75">
      <c r="C119" s="33"/>
    </row>
    <row r="120" ht="12.75">
      <c r="C120" s="33"/>
    </row>
    <row r="121" ht="12.75">
      <c r="C121" s="33"/>
    </row>
    <row r="122" ht="12.75">
      <c r="C122" s="33"/>
    </row>
    <row r="123" ht="12.75">
      <c r="C123" s="33"/>
    </row>
    <row r="124" ht="12.75">
      <c r="C124" s="33"/>
    </row>
    <row r="125" ht="12.75">
      <c r="C125" s="33"/>
    </row>
    <row r="126" ht="12.75">
      <c r="C126" s="33"/>
    </row>
    <row r="127" ht="12.75">
      <c r="C127" s="33"/>
    </row>
    <row r="128" ht="12.75">
      <c r="C128" s="33"/>
    </row>
    <row r="129" ht="12.75">
      <c r="C129" s="33"/>
    </row>
    <row r="130" ht="12.75">
      <c r="C130" s="33"/>
    </row>
    <row r="131" ht="12.75">
      <c r="C131" s="33"/>
    </row>
    <row r="132" ht="12.75">
      <c r="C132" s="33"/>
    </row>
    <row r="133" ht="12.75">
      <c r="C133" s="33"/>
    </row>
    <row r="134" ht="12.75">
      <c r="C134" s="33"/>
    </row>
    <row r="135" ht="12.75">
      <c r="C135" s="33"/>
    </row>
    <row r="136" ht="12.75">
      <c r="C136" s="33"/>
    </row>
    <row r="137" ht="12.75">
      <c r="C137" s="33"/>
    </row>
    <row r="138" ht="12.75">
      <c r="C138" s="33"/>
    </row>
    <row r="139" ht="12.75">
      <c r="C139" s="33"/>
    </row>
    <row r="140" ht="12.75">
      <c r="C140" s="33"/>
    </row>
    <row r="141" ht="12.75">
      <c r="C141" s="33"/>
    </row>
    <row r="142" ht="12.75">
      <c r="C142" s="33"/>
    </row>
    <row r="143" ht="12.75">
      <c r="C143" s="33"/>
    </row>
    <row r="144" ht="12.75">
      <c r="C144" s="33"/>
    </row>
    <row r="145" ht="12.75">
      <c r="C145" s="33"/>
    </row>
    <row r="146" ht="12.75">
      <c r="C146" s="33"/>
    </row>
    <row r="147" ht="12.75">
      <c r="C147" s="33"/>
    </row>
    <row r="148" ht="12.75">
      <c r="C148" s="33"/>
    </row>
    <row r="149" ht="12.75">
      <c r="C149" s="33"/>
    </row>
    <row r="150" ht="12.75">
      <c r="C150" s="33"/>
    </row>
    <row r="151" ht="12.75">
      <c r="C151" s="33"/>
    </row>
    <row r="152" ht="12.75">
      <c r="C152" s="33"/>
    </row>
    <row r="153" ht="12.75">
      <c r="C153" s="33"/>
    </row>
    <row r="154" ht="12.75">
      <c r="C154" s="33"/>
    </row>
    <row r="155" ht="12.75">
      <c r="C155" s="33"/>
    </row>
    <row r="156" ht="12.75">
      <c r="C156" s="33"/>
    </row>
    <row r="157" ht="12.75">
      <c r="C157" s="33"/>
    </row>
    <row r="158" ht="12.75">
      <c r="C158" s="33"/>
    </row>
    <row r="159" ht="12.75">
      <c r="C159" s="33"/>
    </row>
    <row r="160" ht="12.75">
      <c r="C160" s="33"/>
    </row>
    <row r="161" ht="12.75">
      <c r="C161" s="33"/>
    </row>
    <row r="162" ht="12.75">
      <c r="C162" s="33"/>
    </row>
    <row r="163" ht="12.75">
      <c r="C163" s="33"/>
    </row>
    <row r="164" ht="12.75">
      <c r="C164" s="33"/>
    </row>
    <row r="165" ht="12.75">
      <c r="C165" s="33"/>
    </row>
    <row r="166" ht="12.75">
      <c r="C166" s="33"/>
    </row>
    <row r="167" ht="12.75">
      <c r="C167" s="33"/>
    </row>
    <row r="168" ht="12.75">
      <c r="C168" s="33"/>
    </row>
    <row r="169" ht="12.75">
      <c r="C169" s="33"/>
    </row>
    <row r="170" ht="12.75">
      <c r="C170" s="33"/>
    </row>
    <row r="171" ht="12.75">
      <c r="C171" s="33"/>
    </row>
    <row r="172" ht="12.75">
      <c r="C172" s="33"/>
    </row>
    <row r="173" ht="12.75">
      <c r="C173" s="33"/>
    </row>
    <row r="174" ht="12.75">
      <c r="C174" s="33"/>
    </row>
    <row r="175" ht="12.75">
      <c r="C175" s="33"/>
    </row>
    <row r="176" ht="12.75">
      <c r="C176" s="33"/>
    </row>
    <row r="177" ht="12.75">
      <c r="C177" s="33"/>
    </row>
    <row r="178" ht="12.75">
      <c r="C178" s="33"/>
    </row>
    <row r="179" ht="12.75">
      <c r="C179" s="33"/>
    </row>
    <row r="180" ht="12.75">
      <c r="C180" s="33"/>
    </row>
    <row r="181" ht="12.75">
      <c r="C181" s="33"/>
    </row>
    <row r="182" ht="12.75">
      <c r="C182" s="33"/>
    </row>
    <row r="183" ht="12.75">
      <c r="C183" s="33"/>
    </row>
    <row r="184" ht="12.75">
      <c r="C184" s="33"/>
    </row>
    <row r="185" ht="12.75">
      <c r="C185" s="33"/>
    </row>
    <row r="186" ht="12.75">
      <c r="C186" s="33"/>
    </row>
    <row r="187" ht="12.75">
      <c r="C187" s="33"/>
    </row>
    <row r="188" ht="12.75">
      <c r="C188" s="33"/>
    </row>
    <row r="189" ht="12.75">
      <c r="C189" s="33"/>
    </row>
    <row r="190" ht="12.75">
      <c r="C190" s="33"/>
    </row>
    <row r="191" ht="12.75">
      <c r="C191" s="33"/>
    </row>
    <row r="192" ht="12.75">
      <c r="C192" s="33"/>
    </row>
    <row r="193" ht="12.75">
      <c r="C193" s="33"/>
    </row>
    <row r="194" ht="12.75">
      <c r="C194" s="33"/>
    </row>
    <row r="195" ht="12.75">
      <c r="C195" s="33"/>
    </row>
    <row r="196" ht="12.75">
      <c r="C196" s="33"/>
    </row>
    <row r="197" ht="12.75">
      <c r="C197" s="33"/>
    </row>
    <row r="198" ht="12.75">
      <c r="C198" s="33"/>
    </row>
    <row r="199" ht="12.75">
      <c r="C199" s="33"/>
    </row>
    <row r="200" ht="12.75">
      <c r="C200" s="33"/>
    </row>
    <row r="201" ht="12.75">
      <c r="C201" s="33"/>
    </row>
    <row r="202" ht="12.75">
      <c r="C202" s="33"/>
    </row>
    <row r="203" ht="12.75">
      <c r="C203" s="33"/>
    </row>
    <row r="204" ht="12.75">
      <c r="C204" s="33"/>
    </row>
    <row r="205" ht="12.75">
      <c r="C205" s="33"/>
    </row>
    <row r="206" ht="12.75">
      <c r="C206" s="33"/>
    </row>
    <row r="207" ht="12.75">
      <c r="C207" s="33"/>
    </row>
    <row r="208" ht="12.75">
      <c r="C208" s="33"/>
    </row>
    <row r="209" ht="12.75">
      <c r="C209" s="33"/>
    </row>
    <row r="210" ht="12.75">
      <c r="C210" s="33"/>
    </row>
    <row r="211" ht="12.75">
      <c r="C211" s="33"/>
    </row>
    <row r="212" ht="12.75">
      <c r="C212" s="33"/>
    </row>
    <row r="213" ht="12.75">
      <c r="C213" s="33"/>
    </row>
    <row r="214" ht="12.75">
      <c r="C214" s="33"/>
    </row>
    <row r="215" ht="12.75">
      <c r="C215" s="33"/>
    </row>
    <row r="216" ht="12.75">
      <c r="C216" s="33"/>
    </row>
    <row r="217" ht="12.75">
      <c r="C217" s="33"/>
    </row>
    <row r="218" ht="12.75">
      <c r="C218" s="33"/>
    </row>
    <row r="219" ht="12.75">
      <c r="C219" s="33"/>
    </row>
    <row r="220" ht="12.75">
      <c r="C220" s="33"/>
    </row>
    <row r="221" ht="12.75">
      <c r="C221" s="33"/>
    </row>
    <row r="222" ht="12.75">
      <c r="C222" s="33"/>
    </row>
    <row r="223" ht="12.75">
      <c r="C223" s="33"/>
    </row>
    <row r="224" ht="12.75">
      <c r="C224" s="33"/>
    </row>
    <row r="225" ht="12.75">
      <c r="C225" s="33"/>
    </row>
    <row r="226" ht="12.75">
      <c r="C226" s="33"/>
    </row>
    <row r="227" ht="12.75">
      <c r="C227" s="33"/>
    </row>
    <row r="228" ht="12.75">
      <c r="C228" s="33"/>
    </row>
    <row r="229" ht="12.75">
      <c r="C229" s="33"/>
    </row>
    <row r="230" ht="12.75">
      <c r="C230" s="33"/>
    </row>
  </sheetData>
  <sheetProtection/>
  <mergeCells count="4">
    <mergeCell ref="A5:C5"/>
    <mergeCell ref="B1:C1"/>
    <mergeCell ref="B2:C2"/>
    <mergeCell ref="B3:C3"/>
  </mergeCells>
  <printOptions/>
  <pageMargins left="0.8661417322834646" right="0.1968503937007874" top="0.5905511811023623" bottom="0.3937007874015748" header="0.31496062992125984" footer="0.5118110236220472"/>
  <pageSetup firstPageNumber="22" useFirstPageNumber="1" horizontalDpi="600" verticalDpi="6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zoomScalePageLayoutView="0" workbookViewId="0" topLeftCell="A1">
      <selection activeCell="G4" sqref="G4"/>
    </sheetView>
  </sheetViews>
  <sheetFormatPr defaultColWidth="9.00390625" defaultRowHeight="12.75"/>
  <cols>
    <col min="1" max="1" width="39.625" style="12" customWidth="1"/>
    <col min="2" max="2" width="14.00390625" style="12" customWidth="1"/>
    <col min="3" max="3" width="19.00390625" style="12" customWidth="1"/>
    <col min="4" max="4" width="12.875" style="19" customWidth="1"/>
    <col min="5" max="5" width="13.00390625" style="19" customWidth="1"/>
    <col min="6" max="16384" width="9.125" style="12" customWidth="1"/>
  </cols>
  <sheetData>
    <row r="1" spans="4:5" ht="12.75">
      <c r="D1" s="54" t="s">
        <v>45</v>
      </c>
      <c r="E1" s="51"/>
    </row>
    <row r="2" spans="3:5" ht="12.75">
      <c r="C2" s="55" t="s">
        <v>43</v>
      </c>
      <c r="D2" s="51"/>
      <c r="E2" s="51"/>
    </row>
    <row r="3" spans="3:5" ht="16.5" customHeight="1">
      <c r="C3" s="55" t="s">
        <v>51</v>
      </c>
      <c r="D3" s="51"/>
      <c r="E3" s="51"/>
    </row>
    <row r="4" spans="1:5" ht="63" customHeight="1">
      <c r="A4" s="52" t="s">
        <v>46</v>
      </c>
      <c r="B4" s="52"/>
      <c r="C4" s="52"/>
      <c r="D4" s="52"/>
      <c r="E4" s="20"/>
    </row>
    <row r="5" spans="1:5" ht="12.75" customHeight="1">
      <c r="A5" s="1"/>
      <c r="B5" s="1"/>
      <c r="C5" s="1"/>
      <c r="D5" s="16"/>
      <c r="E5" s="16"/>
    </row>
    <row r="6" spans="1:5" ht="114" customHeight="1">
      <c r="A6" s="4" t="s">
        <v>16</v>
      </c>
      <c r="B6" s="4" t="s">
        <v>17</v>
      </c>
      <c r="C6" s="4" t="s">
        <v>49</v>
      </c>
      <c r="D6" s="4" t="s">
        <v>1</v>
      </c>
      <c r="E6" s="4" t="s">
        <v>40</v>
      </c>
    </row>
    <row r="7" spans="1:5" ht="23.25" customHeight="1">
      <c r="A7" s="36" t="s">
        <v>3</v>
      </c>
      <c r="B7" s="14"/>
      <c r="C7" s="15"/>
      <c r="D7" s="21">
        <f>D8+D9</f>
        <v>21000</v>
      </c>
      <c r="E7" s="21">
        <f>E8+E9</f>
        <v>11000</v>
      </c>
    </row>
    <row r="8" spans="1:5" ht="39.75" customHeight="1">
      <c r="A8" s="37" t="s">
        <v>18</v>
      </c>
      <c r="B8" s="14" t="s">
        <v>19</v>
      </c>
      <c r="C8" s="15" t="s">
        <v>20</v>
      </c>
      <c r="D8" s="21">
        <v>580000</v>
      </c>
      <c r="E8" s="38">
        <v>570000</v>
      </c>
    </row>
    <row r="9" spans="1:5" ht="38.25" customHeight="1">
      <c r="A9" s="37" t="s">
        <v>21</v>
      </c>
      <c r="B9" s="14" t="s">
        <v>19</v>
      </c>
      <c r="C9" s="15" t="s">
        <v>22</v>
      </c>
      <c r="D9" s="21">
        <v>-559000</v>
      </c>
      <c r="E9" s="38">
        <v>-559000</v>
      </c>
    </row>
    <row r="10" spans="1:5" ht="28.5" customHeight="1">
      <c r="A10" s="36" t="s">
        <v>6</v>
      </c>
      <c r="B10" s="14"/>
      <c r="C10" s="15"/>
      <c r="D10" s="21">
        <f>D11+D12</f>
        <v>0</v>
      </c>
      <c r="E10" s="21">
        <f>E11+E12</f>
        <v>-35000</v>
      </c>
    </row>
    <row r="11" spans="1:5" ht="51" customHeight="1">
      <c r="A11" s="37" t="s">
        <v>23</v>
      </c>
      <c r="B11" s="14" t="s">
        <v>19</v>
      </c>
      <c r="C11" s="15" t="s">
        <v>24</v>
      </c>
      <c r="D11" s="21">
        <v>50000</v>
      </c>
      <c r="E11" s="38">
        <v>0</v>
      </c>
    </row>
    <row r="12" spans="1:5" ht="54" customHeight="1">
      <c r="A12" s="37" t="s">
        <v>25</v>
      </c>
      <c r="B12" s="14" t="s">
        <v>19</v>
      </c>
      <c r="C12" s="15" t="s">
        <v>26</v>
      </c>
      <c r="D12" s="21">
        <v>-50000</v>
      </c>
      <c r="E12" s="38">
        <v>-35000</v>
      </c>
    </row>
    <row r="13" spans="1:5" ht="25.5" customHeight="1">
      <c r="A13" s="36" t="s">
        <v>7</v>
      </c>
      <c r="B13" s="14"/>
      <c r="C13" s="15"/>
      <c r="D13" s="21">
        <f>SUM(D14:D15)</f>
        <v>116563.41999999993</v>
      </c>
      <c r="E13" s="21">
        <f>SUM(E14:E15)</f>
        <v>-58082.39999999991</v>
      </c>
    </row>
    <row r="14" spans="1:8" ht="39" customHeight="1">
      <c r="A14" s="37" t="s">
        <v>27</v>
      </c>
      <c r="B14" s="14" t="s">
        <v>19</v>
      </c>
      <c r="C14" s="15" t="s">
        <v>28</v>
      </c>
      <c r="D14" s="21">
        <v>-4105980.75</v>
      </c>
      <c r="E14" s="46">
        <v>-4035479.8</v>
      </c>
      <c r="H14" s="42"/>
    </row>
    <row r="15" spans="1:8" ht="22.5" customHeight="1">
      <c r="A15" s="37" t="s">
        <v>29</v>
      </c>
      <c r="B15" s="14" t="s">
        <v>19</v>
      </c>
      <c r="C15" s="15" t="s">
        <v>30</v>
      </c>
      <c r="D15" s="21">
        <v>4222544.17</v>
      </c>
      <c r="E15" s="47">
        <v>3977397.4</v>
      </c>
      <c r="H15" s="42"/>
    </row>
    <row r="16" spans="1:5" ht="26.25" customHeight="1">
      <c r="A16" s="36" t="s">
        <v>10</v>
      </c>
      <c r="B16" s="14"/>
      <c r="C16" s="15"/>
      <c r="D16" s="21">
        <f>D17+D18</f>
        <v>-8868</v>
      </c>
      <c r="E16" s="21">
        <f>E17+E18</f>
        <v>130.75</v>
      </c>
    </row>
    <row r="17" spans="1:5" ht="80.25" customHeight="1">
      <c r="A17" s="37" t="s">
        <v>31</v>
      </c>
      <c r="B17" s="14" t="s">
        <v>19</v>
      </c>
      <c r="C17" s="15" t="s">
        <v>32</v>
      </c>
      <c r="D17" s="21">
        <v>-9000</v>
      </c>
      <c r="E17" s="38">
        <v>0</v>
      </c>
    </row>
    <row r="18" spans="1:5" ht="28.5" customHeight="1">
      <c r="A18" s="39" t="s">
        <v>11</v>
      </c>
      <c r="B18" s="14"/>
      <c r="C18" s="15"/>
      <c r="D18" s="21">
        <f>D20+D19</f>
        <v>132</v>
      </c>
      <c r="E18" s="21">
        <f>E20+E19</f>
        <v>130.75</v>
      </c>
    </row>
    <row r="19" spans="1:5" ht="36" customHeight="1">
      <c r="A19" s="37" t="s">
        <v>33</v>
      </c>
      <c r="B19" s="14" t="s">
        <v>19</v>
      </c>
      <c r="C19" s="15" t="s">
        <v>34</v>
      </c>
      <c r="D19" s="21"/>
      <c r="E19" s="38"/>
    </row>
    <row r="20" spans="1:5" ht="41.25" customHeight="1">
      <c r="A20" s="37" t="s">
        <v>35</v>
      </c>
      <c r="B20" s="14" t="s">
        <v>19</v>
      </c>
      <c r="C20" s="15" t="s">
        <v>36</v>
      </c>
      <c r="D20" s="21">
        <v>132</v>
      </c>
      <c r="E20" s="38">
        <v>130.75</v>
      </c>
    </row>
    <row r="21" spans="1:5" ht="17.25" customHeight="1">
      <c r="A21" s="40" t="s">
        <v>37</v>
      </c>
      <c r="B21" s="40"/>
      <c r="C21" s="40"/>
      <c r="D21" s="41">
        <f>D16+D7+D13+D10</f>
        <v>128695.41999999993</v>
      </c>
      <c r="E21" s="41">
        <f>E16+E7+E13+E10</f>
        <v>-81951.6499999999</v>
      </c>
    </row>
    <row r="22" spans="1:5" ht="12.75" customHeight="1">
      <c r="A22" s="13"/>
      <c r="B22" s="13"/>
      <c r="C22" s="13"/>
      <c r="D22" s="20"/>
      <c r="E22" s="20"/>
    </row>
    <row r="23" spans="1:5" ht="12.75" customHeight="1">
      <c r="A23" s="13"/>
      <c r="B23" s="13"/>
      <c r="C23" s="13"/>
      <c r="D23" s="20"/>
      <c r="E23" s="20"/>
    </row>
    <row r="24" spans="1:5" ht="409.5" customHeight="1" hidden="1">
      <c r="A24" s="13"/>
      <c r="B24" s="53" t="s">
        <v>38</v>
      </c>
      <c r="C24" s="53"/>
      <c r="D24" s="20"/>
      <c r="E24" s="20"/>
    </row>
    <row r="25" spans="1:5" ht="409.5" customHeight="1" hidden="1">
      <c r="A25" s="1"/>
      <c r="B25" s="53" t="s">
        <v>39</v>
      </c>
      <c r="C25" s="53"/>
      <c r="D25" s="20"/>
      <c r="E25" s="20"/>
    </row>
  </sheetData>
  <sheetProtection/>
  <mergeCells count="6">
    <mergeCell ref="A4:D4"/>
    <mergeCell ref="B24:C24"/>
    <mergeCell ref="B25:C25"/>
    <mergeCell ref="D1:E1"/>
    <mergeCell ref="C2:E2"/>
    <mergeCell ref="C3:E3"/>
  </mergeCells>
  <printOptions/>
  <pageMargins left="0.76" right="0.26" top="0.62" bottom="0.32" header="0.3" footer="0.25"/>
  <pageSetup firstPageNumber="23" useFirstPageNumber="1" fitToHeight="1" fitToWidth="1" horizontalDpi="600" verticalDpi="600" orientation="portrait" paperSize="9" scale="9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Duma2</cp:lastModifiedBy>
  <cp:lastPrinted>2012-04-18T03:04:38Z</cp:lastPrinted>
  <dcterms:created xsi:type="dcterms:W3CDTF">2012-02-15T09:25:01Z</dcterms:created>
  <dcterms:modified xsi:type="dcterms:W3CDTF">2012-05-31T08:16:37Z</dcterms:modified>
  <cp:category/>
  <cp:version/>
  <cp:contentType/>
  <cp:contentStatus/>
</cp:coreProperties>
</file>