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" sheetId="4" r:id="rId1"/>
  </sheets>
  <calcPr calcId="114210"/>
</workbook>
</file>

<file path=xl/calcChain.xml><?xml version="1.0" encoding="utf-8"?>
<calcChain xmlns="http://schemas.openxmlformats.org/spreadsheetml/2006/main">
  <c r="E44" i="4"/>
  <c r="E43"/>
  <c r="E41"/>
  <c r="E34"/>
  <c r="E31"/>
  <c r="E30"/>
  <c r="E25"/>
  <c r="E23"/>
  <c r="E22"/>
  <c r="E21"/>
  <c r="E18"/>
  <c r="E16"/>
  <c r="E15"/>
  <c r="E20"/>
  <c r="E14"/>
  <c r="E46"/>
</calcChain>
</file>

<file path=xl/sharedStrings.xml><?xml version="1.0" encoding="utf-8"?>
<sst xmlns="http://schemas.openxmlformats.org/spreadsheetml/2006/main" count="45" uniqueCount="45">
  <si>
    <t>Приложение № 11</t>
  </si>
  <si>
    <t xml:space="preserve">        к решению Думы города</t>
  </si>
  <si>
    <t>ПЕРЕЧЕНЬ</t>
  </si>
  <si>
    <t>СУБСИДИЙ И ОБЪЕМ БЮДЖЕТНЫХ АССИГНОВАНИЙ, НАПРАВЛЯЕМЫХ НА ПРЕДОСТАВЛЕНИЕ СУБСИДИЙ В 2014 ГОДУ</t>
  </si>
  <si>
    <t xml:space="preserve"> ( тыс. рублей)</t>
  </si>
  <si>
    <t>Коды</t>
  </si>
  <si>
    <t>Наименование</t>
  </si>
  <si>
    <t>Ведомство</t>
  </si>
  <si>
    <t>раздел</t>
  </si>
  <si>
    <t>подраздел</t>
  </si>
  <si>
    <t>Сумма на 2014 год</t>
  </si>
  <si>
    <t xml:space="preserve"> Администрация города Радужный</t>
  </si>
  <si>
    <t>Национальная безопасность и правоохранительная деятельность</t>
  </si>
  <si>
    <t>Обеспечение пожарной безопасности</t>
  </si>
  <si>
    <t>Оказание поддержки  общественным объединениям пожарной охраны</t>
  </si>
  <si>
    <t>Другие вопросы в области национальной безопасности и правоохранительной деятельности</t>
  </si>
  <si>
    <t>Оказание поддержки  общественной организации добровольной народной дружины</t>
  </si>
  <si>
    <t>Национальная экономика</t>
  </si>
  <si>
    <t>Транспорт</t>
  </si>
  <si>
    <t xml:space="preserve"> Возмещение расходов, связанных с организацией пассажирских перевозок автотранспортом общего пользования на территории муниципального образования по тарифам, не обеспечивающим возмещение издержек.</t>
  </si>
  <si>
    <t>Дорожное хозяйство</t>
  </si>
  <si>
    <t xml:space="preserve">   Возмещение затрат по содержанию и ремонту дорог и технических средств организации дорожного движения</t>
  </si>
  <si>
    <t>Другие вопросы в области национальной экономики</t>
  </si>
  <si>
    <t xml:space="preserve">  Возмещение части затрат Субъектов, осуществляющих производство и реализацию товаров и услуг в социально-значимых видах деятельности, по арендной плате по договорам аренды нежилых помещений.</t>
  </si>
  <si>
    <t>Возмещение части затрат Субъектов, по приобретению оборудования ( основных средств) и лицензионных программных продуктов.</t>
  </si>
  <si>
    <t>Грантовая поддержка предпринимателей</t>
  </si>
  <si>
    <t>Оказание финансовой поддержки социально ориентированным некоммерческим организациям</t>
  </si>
  <si>
    <t>Жилищно-коммунальное хозяйство</t>
  </si>
  <si>
    <t>Жилищное хозяйство</t>
  </si>
  <si>
    <t>Возмещение затрат, связанных с предоставлением населению жилищных услуг по тарифам, не обеспечивающим возмещение издержек.</t>
  </si>
  <si>
    <t>Оснащение общедомовыми и индивидуальными приборами учета используемых энергетических ресурсов жилых домов</t>
  </si>
  <si>
    <t>Коммунальное хозяйство</t>
  </si>
  <si>
    <t xml:space="preserve">Возмещение затрат, связанных с содержанием аварийно-резервной электростанции   </t>
  </si>
  <si>
    <t>Возмещение расходов по проведению капитального  ремонта (с заменой) систем теплоснабжения, водоснабжения и водоотведения для подготовки к осенне-зимнему периоду</t>
  </si>
  <si>
    <t>Компенсация процентных ставок по привлеченным кредитным ресурсам для реализации инвестиционных программ организаций  коммунального комплекса</t>
  </si>
  <si>
    <t>Возмещение затрат, связанных с оказанием населению банных услуг по тарифам, не обеспечивающим возмещение издержек.</t>
  </si>
  <si>
    <t>Возмещение затрат, связанных с предоставленим населению услуг по вывозу жидких бытовых отходов по тарифам, не обеспечивающим возмещение издержек.</t>
  </si>
  <si>
    <t>Благоустройство</t>
  </si>
  <si>
    <t xml:space="preserve">  Возмещение затрат на содержание мест захоронения и на погребения ( захоронения) безродных</t>
  </si>
  <si>
    <t>Социальная политика</t>
  </si>
  <si>
    <t>Другие вопросы в области социальной политики</t>
  </si>
  <si>
    <t xml:space="preserve">  Возмещение затрат по перевозке пассажиров, страдающих хронической почечной недостаточностью, получающих программный гемодиализ   в Окружной детской клинической больнице  г. Нижневартовск и обратное возвращение пассажиров по месту жительства.</t>
  </si>
  <si>
    <t>ИТОГО:</t>
  </si>
  <si>
    <t xml:space="preserve">Увеличение уставного фонда муниципальных унитарных предприятий города Радужный  </t>
  </si>
  <si>
    <t>от 29.05.2014 № 474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</si>
</sst>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0"/>
    <numFmt numFmtId="166" formatCode="#,##0.00;[Red]\-#,##0.00;0.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9" applyFont="1"/>
    <xf numFmtId="0" fontId="3" fillId="0" borderId="0" xfId="29" applyFont="1" applyFill="1" applyProtection="1">
      <protection hidden="1"/>
    </xf>
    <xf numFmtId="0" fontId="7" fillId="0" borderId="0" xfId="29" applyNumberFormat="1" applyFont="1" applyFill="1" applyAlignment="1" applyProtection="1">
      <alignment horizontal="center" vertical="center" wrapText="1"/>
      <protection hidden="1"/>
    </xf>
    <xf numFmtId="0" fontId="7" fillId="0" borderId="0" xfId="29" applyNumberFormat="1" applyFont="1" applyFill="1" applyAlignment="1" applyProtection="1">
      <protection hidden="1"/>
    </xf>
    <xf numFmtId="0" fontId="7" fillId="0" borderId="1" xfId="29" applyNumberFormat="1" applyFont="1" applyFill="1" applyBorder="1" applyAlignment="1" applyProtection="1">
      <alignment horizontal="centerContinuous"/>
      <protection hidden="1"/>
    </xf>
    <xf numFmtId="0" fontId="7" fillId="0" borderId="2" xfId="29" applyNumberFormat="1" applyFont="1" applyFill="1" applyBorder="1" applyAlignment="1" applyProtection="1">
      <protection hidden="1"/>
    </xf>
    <xf numFmtId="0" fontId="7" fillId="0" borderId="3" xfId="29" applyNumberFormat="1" applyFont="1" applyFill="1" applyBorder="1" applyAlignment="1" applyProtection="1">
      <alignment horizontal="centerContinuous" vertical="top"/>
      <protection hidden="1"/>
    </xf>
    <xf numFmtId="0" fontId="7" fillId="0" borderId="4" xfId="29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29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29" applyNumberFormat="1" applyFont="1" applyFill="1" applyBorder="1" applyAlignment="1" applyProtection="1">
      <alignment horizontal="center" vertical="top" wrapText="1"/>
      <protection hidden="1"/>
    </xf>
    <xf numFmtId="0" fontId="7" fillId="0" borderId="7" xfId="29" applyNumberFormat="1" applyFont="1" applyFill="1" applyBorder="1" applyAlignment="1" applyProtection="1">
      <alignment horizontal="centerContinuous"/>
      <protection hidden="1"/>
    </xf>
    <xf numFmtId="0" fontId="7" fillId="0" borderId="8" xfId="29" applyNumberFormat="1" applyFont="1" applyFill="1" applyBorder="1" applyAlignment="1" applyProtection="1">
      <alignment horizontal="center"/>
      <protection hidden="1"/>
    </xf>
    <xf numFmtId="0" fontId="7" fillId="0" borderId="5" xfId="29" applyNumberFormat="1" applyFont="1" applyFill="1" applyBorder="1" applyAlignment="1" applyProtection="1">
      <alignment horizontal="center"/>
      <protection hidden="1"/>
    </xf>
    <xf numFmtId="0" fontId="7" fillId="0" borderId="9" xfId="29" applyNumberFormat="1" applyFont="1" applyFill="1" applyBorder="1" applyAlignment="1" applyProtection="1">
      <alignment horizontal="center"/>
      <protection hidden="1"/>
    </xf>
    <xf numFmtId="0" fontId="7" fillId="0" borderId="6" xfId="29" applyNumberFormat="1" applyFont="1" applyFill="1" applyBorder="1" applyAlignment="1" applyProtection="1">
      <alignment horizontal="center"/>
      <protection hidden="1"/>
    </xf>
    <xf numFmtId="164" fontId="7" fillId="2" borderId="10" xfId="29" applyNumberFormat="1" applyFont="1" applyFill="1" applyBorder="1" applyAlignment="1" applyProtection="1">
      <alignment wrapText="1"/>
      <protection hidden="1"/>
    </xf>
    <xf numFmtId="164" fontId="7" fillId="2" borderId="11" xfId="29" applyNumberFormat="1" applyFont="1" applyFill="1" applyBorder="1" applyAlignment="1" applyProtection="1">
      <protection hidden="1"/>
    </xf>
    <xf numFmtId="165" fontId="7" fillId="2" borderId="11" xfId="29" applyNumberFormat="1" applyFont="1" applyFill="1" applyBorder="1" applyAlignment="1" applyProtection="1">
      <protection hidden="1"/>
    </xf>
    <xf numFmtId="166" fontId="7" fillId="0" borderId="12" xfId="29" applyNumberFormat="1" applyFont="1" applyFill="1" applyBorder="1" applyAlignment="1" applyProtection="1">
      <protection hidden="1"/>
    </xf>
    <xf numFmtId="164" fontId="7" fillId="2" borderId="13" xfId="29" applyNumberFormat="1" applyFont="1" applyFill="1" applyBorder="1" applyAlignment="1" applyProtection="1">
      <alignment wrapText="1"/>
      <protection hidden="1"/>
    </xf>
    <xf numFmtId="164" fontId="7" fillId="2" borderId="14" xfId="29" applyNumberFormat="1" applyFont="1" applyFill="1" applyBorder="1" applyAlignment="1" applyProtection="1">
      <protection hidden="1"/>
    </xf>
    <xf numFmtId="165" fontId="7" fillId="2" borderId="14" xfId="29" applyNumberFormat="1" applyFont="1" applyFill="1" applyBorder="1" applyAlignment="1" applyProtection="1">
      <protection hidden="1"/>
    </xf>
    <xf numFmtId="166" fontId="7" fillId="2" borderId="15" xfId="29" applyNumberFormat="1" applyFont="1" applyFill="1" applyBorder="1" applyAlignment="1" applyProtection="1">
      <protection hidden="1"/>
    </xf>
    <xf numFmtId="164" fontId="3" fillId="0" borderId="13" xfId="29" applyNumberFormat="1" applyFont="1" applyFill="1" applyBorder="1" applyAlignment="1" applyProtection="1">
      <alignment wrapText="1"/>
      <protection hidden="1"/>
    </xf>
    <xf numFmtId="164" fontId="3" fillId="2" borderId="14" xfId="29" applyNumberFormat="1" applyFont="1" applyFill="1" applyBorder="1" applyAlignment="1" applyProtection="1">
      <protection hidden="1"/>
    </xf>
    <xf numFmtId="165" fontId="3" fillId="2" borderId="14" xfId="29" applyNumberFormat="1" applyFont="1" applyFill="1" applyBorder="1" applyAlignment="1" applyProtection="1">
      <protection hidden="1"/>
    </xf>
    <xf numFmtId="166" fontId="3" fillId="2" borderId="15" xfId="29" applyNumberFormat="1" applyFont="1" applyFill="1" applyBorder="1" applyAlignment="1" applyProtection="1">
      <protection hidden="1"/>
    </xf>
    <xf numFmtId="164" fontId="7" fillId="0" borderId="13" xfId="29" applyNumberFormat="1" applyFont="1" applyFill="1" applyBorder="1" applyAlignment="1" applyProtection="1">
      <alignment wrapText="1"/>
      <protection hidden="1"/>
    </xf>
    <xf numFmtId="164" fontId="7" fillId="2" borderId="16" xfId="29" applyNumberFormat="1" applyFont="1" applyFill="1" applyBorder="1" applyAlignment="1" applyProtection="1">
      <alignment wrapText="1"/>
      <protection hidden="1"/>
    </xf>
    <xf numFmtId="164" fontId="7" fillId="2" borderId="17" xfId="29" applyNumberFormat="1" applyFont="1" applyFill="1" applyBorder="1" applyAlignment="1" applyProtection="1">
      <protection hidden="1"/>
    </xf>
    <xf numFmtId="165" fontId="7" fillId="2" borderId="17" xfId="29" applyNumberFormat="1" applyFont="1" applyFill="1" applyBorder="1" applyAlignment="1" applyProtection="1">
      <protection hidden="1"/>
    </xf>
    <xf numFmtId="166" fontId="7" fillId="2" borderId="18" xfId="29" applyNumberFormat="1" applyFont="1" applyFill="1" applyBorder="1" applyAlignment="1" applyProtection="1">
      <protection hidden="1"/>
    </xf>
    <xf numFmtId="164" fontId="3" fillId="2" borderId="16" xfId="29" applyNumberFormat="1" applyFont="1" applyFill="1" applyBorder="1" applyAlignment="1" applyProtection="1">
      <alignment wrapText="1"/>
      <protection hidden="1"/>
    </xf>
    <xf numFmtId="164" fontId="3" fillId="2" borderId="17" xfId="29" applyNumberFormat="1" applyFont="1" applyFill="1" applyBorder="1" applyAlignment="1" applyProtection="1">
      <protection hidden="1"/>
    </xf>
    <xf numFmtId="165" fontId="3" fillId="2" borderId="17" xfId="29" applyNumberFormat="1" applyFont="1" applyFill="1" applyBorder="1" applyAlignment="1" applyProtection="1">
      <protection hidden="1"/>
    </xf>
    <xf numFmtId="166" fontId="3" fillId="2" borderId="18" xfId="29" applyNumberFormat="1" applyFont="1" applyFill="1" applyBorder="1" applyAlignment="1" applyProtection="1">
      <protection hidden="1"/>
    </xf>
    <xf numFmtId="164" fontId="3" fillId="2" borderId="19" xfId="29" applyNumberFormat="1" applyFont="1" applyFill="1" applyBorder="1" applyAlignment="1" applyProtection="1">
      <alignment wrapText="1"/>
      <protection hidden="1"/>
    </xf>
    <xf numFmtId="164" fontId="3" fillId="0" borderId="16" xfId="29" applyNumberFormat="1" applyFont="1" applyFill="1" applyBorder="1" applyAlignment="1" applyProtection="1">
      <alignment wrapText="1"/>
      <protection hidden="1"/>
    </xf>
    <xf numFmtId="166" fontId="3" fillId="0" borderId="18" xfId="29" applyNumberFormat="1" applyFont="1" applyFill="1" applyBorder="1" applyAlignment="1" applyProtection="1">
      <protection hidden="1"/>
    </xf>
    <xf numFmtId="164" fontId="7" fillId="2" borderId="16" xfId="29" applyNumberFormat="1" applyFont="1" applyFill="1" applyBorder="1" applyAlignment="1" applyProtection="1">
      <protection hidden="1"/>
    </xf>
    <xf numFmtId="166" fontId="7" fillId="2" borderId="20" xfId="29" applyNumberFormat="1" applyFont="1" applyFill="1" applyBorder="1" applyAlignment="1" applyProtection="1">
      <protection hidden="1"/>
    </xf>
    <xf numFmtId="166" fontId="3" fillId="0" borderId="20" xfId="29" applyNumberFormat="1" applyFont="1" applyFill="1" applyBorder="1" applyAlignment="1" applyProtection="1">
      <protection hidden="1"/>
    </xf>
    <xf numFmtId="164" fontId="7" fillId="2" borderId="21" xfId="29" applyNumberFormat="1" applyFont="1" applyFill="1" applyBorder="1" applyAlignment="1" applyProtection="1">
      <alignment wrapText="1"/>
      <protection hidden="1"/>
    </xf>
    <xf numFmtId="165" fontId="7" fillId="2" borderId="22" xfId="29" applyNumberFormat="1" applyFont="1" applyFill="1" applyBorder="1" applyAlignment="1" applyProtection="1">
      <protection hidden="1"/>
    </xf>
    <xf numFmtId="164" fontId="7" fillId="2" borderId="19" xfId="29" applyNumberFormat="1" applyFont="1" applyFill="1" applyBorder="1" applyAlignment="1" applyProtection="1">
      <protection hidden="1"/>
    </xf>
    <xf numFmtId="165" fontId="7" fillId="2" borderId="22" xfId="29" applyNumberFormat="1" applyFont="1" applyFill="1" applyBorder="1" applyAlignment="1" applyProtection="1">
      <alignment wrapText="1"/>
      <protection hidden="1"/>
    </xf>
    <xf numFmtId="165" fontId="7" fillId="2" borderId="23" xfId="29" applyNumberFormat="1" applyFont="1" applyFill="1" applyBorder="1" applyAlignment="1" applyProtection="1">
      <alignment wrapText="1"/>
      <protection hidden="1"/>
    </xf>
    <xf numFmtId="164" fontId="3" fillId="2" borderId="22" xfId="29" applyNumberFormat="1" applyFont="1" applyFill="1" applyBorder="1" applyAlignment="1" applyProtection="1">
      <protection hidden="1"/>
    </xf>
    <xf numFmtId="165" fontId="3" fillId="2" borderId="22" xfId="29" applyNumberFormat="1" applyFont="1" applyFill="1" applyBorder="1" applyAlignment="1" applyProtection="1">
      <alignment wrapText="1"/>
      <protection hidden="1"/>
    </xf>
    <xf numFmtId="165" fontId="3" fillId="2" borderId="23" xfId="29" applyNumberFormat="1" applyFont="1" applyFill="1" applyBorder="1" applyAlignment="1" applyProtection="1">
      <alignment wrapText="1"/>
      <protection hidden="1"/>
    </xf>
    <xf numFmtId="0" fontId="7" fillId="0" borderId="24" xfId="29" applyNumberFormat="1" applyFont="1" applyFill="1" applyBorder="1" applyAlignment="1" applyProtection="1">
      <protection hidden="1"/>
    </xf>
    <xf numFmtId="0" fontId="3" fillId="0" borderId="25" xfId="29" applyNumberFormat="1" applyFont="1" applyFill="1" applyBorder="1" applyAlignment="1" applyProtection="1">
      <protection hidden="1"/>
    </xf>
    <xf numFmtId="0" fontId="3" fillId="0" borderId="26" xfId="29" applyNumberFormat="1" applyFont="1" applyFill="1" applyBorder="1" applyAlignment="1" applyProtection="1">
      <protection hidden="1"/>
    </xf>
    <xf numFmtId="166" fontId="7" fillId="0" borderId="27" xfId="29" applyNumberFormat="1" applyFont="1" applyFill="1" applyBorder="1" applyAlignment="1" applyProtection="1">
      <protection hidden="1"/>
    </xf>
    <xf numFmtId="166" fontId="3" fillId="0" borderId="0" xfId="29" applyNumberFormat="1" applyFont="1"/>
    <xf numFmtId="0" fontId="7" fillId="0" borderId="11" xfId="29" applyNumberFormat="1" applyFont="1" applyFill="1" applyBorder="1" applyAlignment="1" applyProtection="1">
      <alignment horizontal="center" vertical="top"/>
      <protection hidden="1"/>
    </xf>
    <xf numFmtId="0" fontId="7" fillId="0" borderId="28" xfId="29" applyNumberFormat="1" applyFont="1" applyFill="1" applyBorder="1" applyAlignment="1" applyProtection="1">
      <alignment horizontal="center" vertical="top"/>
      <protection hidden="1"/>
    </xf>
    <xf numFmtId="0" fontId="7" fillId="0" borderId="29" xfId="29" applyNumberFormat="1" applyFont="1" applyFill="1" applyBorder="1" applyAlignment="1" applyProtection="1">
      <alignment horizontal="center" vertical="top"/>
      <protection hidden="1"/>
    </xf>
    <xf numFmtId="0" fontId="3" fillId="0" borderId="0" xfId="29" applyFont="1" applyFill="1" applyAlignment="1" applyProtection="1">
      <alignment horizontal="right"/>
      <protection hidden="1"/>
    </xf>
    <xf numFmtId="0" fontId="3" fillId="0" borderId="0" xfId="29" applyNumberFormat="1" applyFont="1" applyFill="1" applyAlignment="1" applyProtection="1">
      <alignment horizontal="left"/>
      <protection hidden="1"/>
    </xf>
    <xf numFmtId="0" fontId="3" fillId="0" borderId="0" xfId="29" applyNumberFormat="1" applyFont="1" applyFill="1" applyAlignment="1" applyProtection="1">
      <alignment horizontal="right"/>
      <protection hidden="1"/>
    </xf>
    <xf numFmtId="0" fontId="4" fillId="0" borderId="0" xfId="29" applyNumberFormat="1" applyFont="1" applyFill="1" applyAlignment="1" applyProtection="1">
      <alignment horizontal="center" wrapText="1"/>
      <protection hidden="1"/>
    </xf>
    <xf numFmtId="0" fontId="6" fillId="0" borderId="0" xfId="23" applyFont="1" applyAlignment="1">
      <alignment horizontal="center" wrapText="1"/>
    </xf>
    <xf numFmtId="0" fontId="6" fillId="0" borderId="0" xfId="23" applyFont="1" applyAlignment="1">
      <alignment horizontal="center"/>
    </xf>
    <xf numFmtId="0" fontId="4" fillId="0" borderId="0" xfId="23" applyFont="1" applyAlignment="1">
      <alignment horizontal="center" wrapText="1"/>
    </xf>
  </cellXfs>
  <cellStyles count="31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2 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2" xfId="11"/>
    <cellStyle name="Обычный 2 3" xfId="12"/>
    <cellStyle name="Обычный 2 3 2" xfId="13"/>
    <cellStyle name="Обычный 2 4" xfId="14"/>
    <cellStyle name="Обычный 2 4 2" xfId="15"/>
    <cellStyle name="Обычный 2 5" xfId="16"/>
    <cellStyle name="Обычный 2 5 2" xfId="17"/>
    <cellStyle name="Обычный 2 6" xfId="18"/>
    <cellStyle name="Обычный 2 6 2" xfId="19"/>
    <cellStyle name="Обычный 2 7" xfId="20"/>
    <cellStyle name="Обычный 2 8" xfId="21"/>
    <cellStyle name="Обычный 2 9" xfId="22"/>
    <cellStyle name="Обычный 3" xfId="23"/>
    <cellStyle name="Обычный 3 2" xfId="24"/>
    <cellStyle name="Обычный 4" xfId="25"/>
    <cellStyle name="Обычный 4 2" xfId="26"/>
    <cellStyle name="Обычный 5" xfId="27"/>
    <cellStyle name="Обычный 6" xfId="28"/>
    <cellStyle name="Обычный_tmp" xfId="29"/>
    <cellStyle name="Финансовый 2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workbookViewId="0">
      <selection activeCell="A6" sqref="A6:E8"/>
    </sheetView>
  </sheetViews>
  <sheetFormatPr defaultRowHeight="15"/>
  <cols>
    <col min="1" max="1" width="82.140625" style="1" customWidth="1"/>
    <col min="2" max="2" width="6" style="1" customWidth="1"/>
    <col min="3" max="3" width="7.28515625" style="1" customWidth="1"/>
    <col min="4" max="4" width="5.140625" style="1" customWidth="1"/>
    <col min="5" max="5" width="15.28515625" style="1" customWidth="1"/>
    <col min="6" max="16384" width="9.140625" style="1"/>
  </cols>
  <sheetData>
    <row r="1" spans="1:5">
      <c r="C1" s="59" t="s">
        <v>0</v>
      </c>
      <c r="D1" s="59"/>
      <c r="E1" s="59"/>
    </row>
    <row r="2" spans="1:5">
      <c r="C2" s="60" t="s">
        <v>1</v>
      </c>
      <c r="D2" s="60"/>
      <c r="E2" s="60"/>
    </row>
    <row r="3" spans="1:5">
      <c r="C3" s="61" t="s">
        <v>44</v>
      </c>
      <c r="D3" s="61"/>
      <c r="E3" s="61"/>
    </row>
    <row r="4" spans="1:5">
      <c r="A4" s="2"/>
      <c r="B4" s="2"/>
      <c r="C4" s="2"/>
      <c r="D4" s="2"/>
      <c r="E4" s="2"/>
    </row>
    <row r="5" spans="1:5" ht="15.75">
      <c r="A5" s="62" t="s">
        <v>2</v>
      </c>
      <c r="B5" s="63"/>
      <c r="C5" s="63"/>
      <c r="D5" s="63"/>
      <c r="E5" s="63"/>
    </row>
    <row r="6" spans="1:5">
      <c r="A6" s="62" t="s">
        <v>3</v>
      </c>
      <c r="B6" s="64"/>
      <c r="C6" s="64"/>
      <c r="D6" s="64"/>
      <c r="E6" s="64"/>
    </row>
    <row r="7" spans="1:5">
      <c r="A7" s="65"/>
      <c r="B7" s="64"/>
      <c r="C7" s="64"/>
      <c r="D7" s="64"/>
      <c r="E7" s="64"/>
    </row>
    <row r="8" spans="1:5" ht="9" customHeight="1">
      <c r="A8" s="65"/>
      <c r="B8" s="64"/>
      <c r="C8" s="64"/>
      <c r="D8" s="64"/>
      <c r="E8" s="64"/>
    </row>
    <row r="9" spans="1:5">
      <c r="A9" s="3"/>
      <c r="B9" s="3"/>
      <c r="C9" s="3"/>
      <c r="D9" s="3"/>
      <c r="E9" s="3"/>
    </row>
    <row r="10" spans="1:5" ht="15.75" thickBot="1">
      <c r="A10" s="4"/>
      <c r="B10" s="4"/>
      <c r="C10" s="4"/>
      <c r="D10" s="2"/>
      <c r="E10" s="2" t="s">
        <v>4</v>
      </c>
    </row>
    <row r="11" spans="1:5">
      <c r="A11" s="5"/>
      <c r="B11" s="56" t="s">
        <v>5</v>
      </c>
      <c r="C11" s="57"/>
      <c r="D11" s="58"/>
      <c r="E11" s="6"/>
    </row>
    <row r="12" spans="1:5" ht="43.5" thickBot="1">
      <c r="A12" s="7" t="s">
        <v>6</v>
      </c>
      <c r="B12" s="8" t="s">
        <v>7</v>
      </c>
      <c r="C12" s="9" t="s">
        <v>8</v>
      </c>
      <c r="D12" s="9" t="s">
        <v>9</v>
      </c>
      <c r="E12" s="10" t="s">
        <v>10</v>
      </c>
    </row>
    <row r="13" spans="1:5" ht="15.75" thickBot="1">
      <c r="A13" s="11">
        <v>1</v>
      </c>
      <c r="B13" s="12">
        <v>2</v>
      </c>
      <c r="C13" s="13">
        <v>3</v>
      </c>
      <c r="D13" s="14">
        <v>4</v>
      </c>
      <c r="E13" s="15">
        <v>5</v>
      </c>
    </row>
    <row r="14" spans="1:5">
      <c r="A14" s="16" t="s">
        <v>11</v>
      </c>
      <c r="B14" s="17">
        <v>40</v>
      </c>
      <c r="C14" s="18">
        <v>0</v>
      </c>
      <c r="D14" s="18">
        <v>0</v>
      </c>
      <c r="E14" s="19">
        <f>E20+E30+E43+E15</f>
        <v>98336.25</v>
      </c>
    </row>
    <row r="15" spans="1:5">
      <c r="A15" s="20" t="s">
        <v>12</v>
      </c>
      <c r="B15" s="21">
        <v>40</v>
      </c>
      <c r="C15" s="22">
        <v>3</v>
      </c>
      <c r="D15" s="22">
        <v>0</v>
      </c>
      <c r="E15" s="23">
        <f>E16+E18</f>
        <v>758</v>
      </c>
    </row>
    <row r="16" spans="1:5">
      <c r="A16" s="20" t="s">
        <v>13</v>
      </c>
      <c r="B16" s="21">
        <v>40</v>
      </c>
      <c r="C16" s="22">
        <v>3</v>
      </c>
      <c r="D16" s="22">
        <v>10</v>
      </c>
      <c r="E16" s="23">
        <f>E17</f>
        <v>348</v>
      </c>
    </row>
    <row r="17" spans="1:5">
      <c r="A17" s="24" t="s">
        <v>14</v>
      </c>
      <c r="B17" s="25">
        <v>40</v>
      </c>
      <c r="C17" s="26">
        <v>3</v>
      </c>
      <c r="D17" s="26">
        <v>10</v>
      </c>
      <c r="E17" s="27">
        <v>348</v>
      </c>
    </row>
    <row r="18" spans="1:5" ht="29.25">
      <c r="A18" s="28" t="s">
        <v>15</v>
      </c>
      <c r="B18" s="21">
        <v>40</v>
      </c>
      <c r="C18" s="22">
        <v>3</v>
      </c>
      <c r="D18" s="22">
        <v>14</v>
      </c>
      <c r="E18" s="23">
        <f>E19</f>
        <v>410</v>
      </c>
    </row>
    <row r="19" spans="1:5">
      <c r="A19" s="24" t="s">
        <v>16</v>
      </c>
      <c r="B19" s="25">
        <v>40</v>
      </c>
      <c r="C19" s="26">
        <v>3</v>
      </c>
      <c r="D19" s="26">
        <v>14</v>
      </c>
      <c r="E19" s="27">
        <v>410</v>
      </c>
    </row>
    <row r="20" spans="1:5">
      <c r="A20" s="29" t="s">
        <v>17</v>
      </c>
      <c r="B20" s="30">
        <v>40</v>
      </c>
      <c r="C20" s="31">
        <v>4</v>
      </c>
      <c r="D20" s="31">
        <v>0</v>
      </c>
      <c r="E20" s="32">
        <f>E21+E25+E23</f>
        <v>17240</v>
      </c>
    </row>
    <row r="21" spans="1:5">
      <c r="A21" s="29" t="s">
        <v>18</v>
      </c>
      <c r="B21" s="30">
        <v>40</v>
      </c>
      <c r="C21" s="31">
        <v>4</v>
      </c>
      <c r="D21" s="31">
        <v>8</v>
      </c>
      <c r="E21" s="32">
        <f>E22</f>
        <v>16750</v>
      </c>
    </row>
    <row r="22" spans="1:5" ht="45">
      <c r="A22" s="33" t="s">
        <v>19</v>
      </c>
      <c r="B22" s="34">
        <v>40</v>
      </c>
      <c r="C22" s="35">
        <v>4</v>
      </c>
      <c r="D22" s="35">
        <v>8</v>
      </c>
      <c r="E22" s="36">
        <f>26589-9839</f>
        <v>16750</v>
      </c>
    </row>
    <row r="23" spans="1:5">
      <c r="A23" s="29" t="s">
        <v>20</v>
      </c>
      <c r="B23" s="30">
        <v>40</v>
      </c>
      <c r="C23" s="31">
        <v>4</v>
      </c>
      <c r="D23" s="31">
        <v>9</v>
      </c>
      <c r="E23" s="32">
        <f>SUM(E24:E24)</f>
        <v>0</v>
      </c>
    </row>
    <row r="24" spans="1:5" ht="30">
      <c r="A24" s="37" t="s">
        <v>21</v>
      </c>
      <c r="B24" s="34">
        <v>40</v>
      </c>
      <c r="C24" s="35">
        <v>4</v>
      </c>
      <c r="D24" s="35">
        <v>9</v>
      </c>
      <c r="E24" s="36"/>
    </row>
    <row r="25" spans="1:5">
      <c r="A25" s="29" t="s">
        <v>22</v>
      </c>
      <c r="B25" s="30">
        <v>40</v>
      </c>
      <c r="C25" s="31">
        <v>4</v>
      </c>
      <c r="D25" s="31">
        <v>12</v>
      </c>
      <c r="E25" s="32">
        <f>SUM(E26:E29)</f>
        <v>490</v>
      </c>
    </row>
    <row r="26" spans="1:5" ht="45">
      <c r="A26" s="33" t="s">
        <v>23</v>
      </c>
      <c r="B26" s="34">
        <v>40</v>
      </c>
      <c r="C26" s="35">
        <v>4</v>
      </c>
      <c r="D26" s="35">
        <v>12</v>
      </c>
      <c r="E26" s="36">
        <v>70</v>
      </c>
    </row>
    <row r="27" spans="1:5" ht="30">
      <c r="A27" s="33" t="s">
        <v>24</v>
      </c>
      <c r="B27" s="34">
        <v>40</v>
      </c>
      <c r="C27" s="35">
        <v>4</v>
      </c>
      <c r="D27" s="35">
        <v>12</v>
      </c>
      <c r="E27" s="36">
        <v>70</v>
      </c>
    </row>
    <row r="28" spans="1:5">
      <c r="A28" s="33" t="s">
        <v>25</v>
      </c>
      <c r="B28" s="34">
        <v>40</v>
      </c>
      <c r="C28" s="35">
        <v>4</v>
      </c>
      <c r="D28" s="35">
        <v>12</v>
      </c>
      <c r="E28" s="36">
        <v>150</v>
      </c>
    </row>
    <row r="29" spans="1:5" ht="30">
      <c r="A29" s="33" t="s">
        <v>26</v>
      </c>
      <c r="B29" s="34">
        <v>40</v>
      </c>
      <c r="C29" s="35">
        <v>4</v>
      </c>
      <c r="D29" s="35">
        <v>12</v>
      </c>
      <c r="E29" s="36">
        <v>200</v>
      </c>
    </row>
    <row r="30" spans="1:5">
      <c r="A30" s="29" t="s">
        <v>27</v>
      </c>
      <c r="B30" s="30">
        <v>40</v>
      </c>
      <c r="C30" s="31">
        <v>5</v>
      </c>
      <c r="D30" s="31">
        <v>0</v>
      </c>
      <c r="E30" s="32">
        <f>E31+E34+E41</f>
        <v>79688.25</v>
      </c>
    </row>
    <row r="31" spans="1:5">
      <c r="A31" s="29" t="s">
        <v>28</v>
      </c>
      <c r="B31" s="30">
        <v>40</v>
      </c>
      <c r="C31" s="31">
        <v>5</v>
      </c>
      <c r="D31" s="31">
        <v>1</v>
      </c>
      <c r="E31" s="32">
        <f>E32+E33</f>
        <v>5370.9000000000005</v>
      </c>
    </row>
    <row r="32" spans="1:5" ht="30">
      <c r="A32" s="33" t="s">
        <v>29</v>
      </c>
      <c r="B32" s="34">
        <v>40</v>
      </c>
      <c r="C32" s="35">
        <v>5</v>
      </c>
      <c r="D32" s="35">
        <v>1</v>
      </c>
      <c r="E32" s="36">
        <v>4815.3</v>
      </c>
    </row>
    <row r="33" spans="1:5" ht="30">
      <c r="A33" s="38" t="s">
        <v>30</v>
      </c>
      <c r="B33" s="34">
        <v>40</v>
      </c>
      <c r="C33" s="35">
        <v>5</v>
      </c>
      <c r="D33" s="35">
        <v>1</v>
      </c>
      <c r="E33" s="36">
        <v>555.6</v>
      </c>
    </row>
    <row r="34" spans="1:5">
      <c r="A34" s="29" t="s">
        <v>31</v>
      </c>
      <c r="B34" s="30">
        <v>40</v>
      </c>
      <c r="C34" s="31">
        <v>5</v>
      </c>
      <c r="D34" s="31">
        <v>2</v>
      </c>
      <c r="E34" s="32">
        <f>SUM(E35:E40)</f>
        <v>70823.05</v>
      </c>
    </row>
    <row r="35" spans="1:5">
      <c r="A35" s="33" t="s">
        <v>32</v>
      </c>
      <c r="B35" s="34">
        <v>40</v>
      </c>
      <c r="C35" s="35">
        <v>5</v>
      </c>
      <c r="D35" s="35">
        <v>2</v>
      </c>
      <c r="E35" s="39">
        <v>5254.2</v>
      </c>
    </row>
    <row r="36" spans="1:5" ht="21" customHeight="1">
      <c r="A36" s="38" t="s">
        <v>43</v>
      </c>
      <c r="B36" s="34">
        <v>70</v>
      </c>
      <c r="C36" s="35">
        <v>5</v>
      </c>
      <c r="D36" s="35">
        <v>2</v>
      </c>
      <c r="E36" s="39">
        <v>21000</v>
      </c>
    </row>
    <row r="37" spans="1:5" ht="45">
      <c r="A37" s="33" t="s">
        <v>33</v>
      </c>
      <c r="B37" s="34">
        <v>40</v>
      </c>
      <c r="C37" s="35">
        <v>5</v>
      </c>
      <c r="D37" s="35">
        <v>2</v>
      </c>
      <c r="E37" s="36">
        <v>24650.05</v>
      </c>
    </row>
    <row r="38" spans="1:5" ht="30">
      <c r="A38" s="33" t="s">
        <v>34</v>
      </c>
      <c r="B38" s="34">
        <v>40</v>
      </c>
      <c r="C38" s="35">
        <v>5</v>
      </c>
      <c r="D38" s="35">
        <v>2</v>
      </c>
      <c r="E38" s="36">
        <v>13900</v>
      </c>
    </row>
    <row r="39" spans="1:5" ht="30">
      <c r="A39" s="33" t="s">
        <v>35</v>
      </c>
      <c r="B39" s="34">
        <v>40</v>
      </c>
      <c r="C39" s="35">
        <v>5</v>
      </c>
      <c r="D39" s="35">
        <v>2</v>
      </c>
      <c r="E39" s="36">
        <v>3411</v>
      </c>
    </row>
    <row r="40" spans="1:5" ht="30">
      <c r="A40" s="33" t="s">
        <v>36</v>
      </c>
      <c r="B40" s="34">
        <v>40</v>
      </c>
      <c r="C40" s="35">
        <v>5</v>
      </c>
      <c r="D40" s="35">
        <v>2</v>
      </c>
      <c r="E40" s="36">
        <v>2607.8000000000002</v>
      </c>
    </row>
    <row r="41" spans="1:5">
      <c r="A41" s="40" t="s">
        <v>37</v>
      </c>
      <c r="B41" s="30">
        <v>40</v>
      </c>
      <c r="C41" s="31">
        <v>5</v>
      </c>
      <c r="D41" s="31">
        <v>3</v>
      </c>
      <c r="E41" s="41">
        <f>E42</f>
        <v>3494.3</v>
      </c>
    </row>
    <row r="42" spans="1:5" ht="30">
      <c r="A42" s="37" t="s">
        <v>38</v>
      </c>
      <c r="B42" s="34">
        <v>40</v>
      </c>
      <c r="C42" s="35">
        <v>5</v>
      </c>
      <c r="D42" s="35">
        <v>3</v>
      </c>
      <c r="E42" s="42">
        <v>3494.3</v>
      </c>
    </row>
    <row r="43" spans="1:5">
      <c r="A43" s="43" t="s">
        <v>39</v>
      </c>
      <c r="B43" s="30">
        <v>40</v>
      </c>
      <c r="C43" s="44">
        <v>10</v>
      </c>
      <c r="D43" s="44">
        <v>0</v>
      </c>
      <c r="E43" s="41">
        <f>E44</f>
        <v>650</v>
      </c>
    </row>
    <row r="44" spans="1:5">
      <c r="A44" s="45" t="s">
        <v>40</v>
      </c>
      <c r="B44" s="30">
        <v>40</v>
      </c>
      <c r="C44" s="46">
        <v>10</v>
      </c>
      <c r="D44" s="47">
        <v>6</v>
      </c>
      <c r="E44" s="41">
        <f>E45</f>
        <v>650</v>
      </c>
    </row>
    <row r="45" spans="1:5" ht="60.75" thickBot="1">
      <c r="A45" s="37" t="s">
        <v>41</v>
      </c>
      <c r="B45" s="48">
        <v>40</v>
      </c>
      <c r="C45" s="49">
        <v>10</v>
      </c>
      <c r="D45" s="50">
        <v>6</v>
      </c>
      <c r="E45" s="42">
        <v>650</v>
      </c>
    </row>
    <row r="46" spans="1:5" ht="15.75" thickBot="1">
      <c r="A46" s="51" t="s">
        <v>42</v>
      </c>
      <c r="B46" s="52"/>
      <c r="C46" s="52"/>
      <c r="D46" s="53"/>
      <c r="E46" s="54">
        <f>E14</f>
        <v>98336.25</v>
      </c>
    </row>
    <row r="47" spans="1:5">
      <c r="E47" s="55"/>
    </row>
    <row r="48" spans="1:5">
      <c r="E48" s="55"/>
    </row>
    <row r="49" spans="5:5">
      <c r="E49" s="55"/>
    </row>
  </sheetData>
  <mergeCells count="6">
    <mergeCell ref="B11:D11"/>
    <mergeCell ref="C1:E1"/>
    <mergeCell ref="C2:E2"/>
    <mergeCell ref="C3:E3"/>
    <mergeCell ref="A5:E5"/>
    <mergeCell ref="A6:E8"/>
  </mergeCells>
  <phoneticPr fontId="0" type="noConversion"/>
  <pageMargins left="0.78740157480314965" right="0.39370078740157483" top="0.74803149606299213" bottom="0.74803149606299213" header="0.31496062992125984" footer="0.31496062992125984"/>
  <pageSetup paperSize="9" scale="71" firstPageNumber="12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2014-05-29T10:23:43Z</dcterms:modified>
</cp:coreProperties>
</file>