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30"/>
  </bookViews>
  <sheets>
    <sheet name="6" sheetId="1" r:id="rId1"/>
  </sheets>
  <calcPr calcId="114210"/>
</workbook>
</file>

<file path=xl/calcChain.xml><?xml version="1.0" encoding="utf-8"?>
<calcChain xmlns="http://schemas.openxmlformats.org/spreadsheetml/2006/main">
  <c r="E16" i="1"/>
  <c r="D16"/>
  <c r="D14"/>
  <c r="E15"/>
  <c r="D15"/>
  <c r="E17"/>
  <c r="D17"/>
  <c r="E14"/>
  <c r="E11"/>
  <c r="D11"/>
  <c r="E8"/>
  <c r="D8"/>
  <c r="D20"/>
  <c r="E20"/>
</calcChain>
</file>

<file path=xl/sharedStrings.xml><?xml version="1.0" encoding="utf-8"?>
<sst xmlns="http://schemas.openxmlformats.org/spreadsheetml/2006/main" count="43" uniqueCount="37">
  <si>
    <t>Приложение № 6</t>
  </si>
  <si>
    <t>к решению Думы города</t>
  </si>
  <si>
    <t>(тыс.рублей)</t>
  </si>
  <si>
    <t>Наименование показателя</t>
  </si>
  <si>
    <t>код главного администратора источников внутреннего финансирования дефицита бюджета</t>
  </si>
  <si>
    <t>код источника внутреннего  финансирования дефицита бюджета</t>
  </si>
  <si>
    <t>Кредиты кредитных организаций в валюте Российской Федерации</t>
  </si>
  <si>
    <t>01.02.00.00.00.0000.000</t>
  </si>
  <si>
    <t>Получение кредитов от кредитных организаций бюджетами городских округов в валюте Российской Федерации.</t>
  </si>
  <si>
    <t>.050</t>
  </si>
  <si>
    <t>01.02.00.00.04.0000.710</t>
  </si>
  <si>
    <t>Погашение бюджетами городских округов кредитов от кредитных организаций в валюте Российской Федерации</t>
  </si>
  <si>
    <t>01.02.00.00.04.0000.810</t>
  </si>
  <si>
    <t>Бюджетные кредиты от других бюджетов бюджетной системы Российской Федерации</t>
  </si>
  <si>
    <t>01.03.00.00.00.0000.000</t>
  </si>
  <si>
    <t>Получение кредитов от других бюджетов бюджетной системы Российской Федерации бюджетами  городских округов в валюте Российской Федерации.</t>
  </si>
  <si>
    <t>01.03.01.00.04.0000.710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</si>
  <si>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</si>
  <si>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01.03.01.00.04.0000.810</t>
  </si>
  <si>
    <t>Изменение остатков средств на счетах по учету средств бюджетов</t>
  </si>
  <si>
    <t>01.05.00.00.00.0000.000</t>
  </si>
  <si>
    <t xml:space="preserve">Увеличение прочих остатков денежных средств бюджетов городских округов. </t>
  </si>
  <si>
    <t>01.05.02.01.04.0000.510</t>
  </si>
  <si>
    <t>Уменьшение прочих остатков денежных средств бюджетов городских округов.</t>
  </si>
  <si>
    <t>01.05.02.01.04.0000.610</t>
  </si>
  <si>
    <t>Иные источники внутреннего финансирования дефицитов бюджетов</t>
  </si>
  <si>
    <t>01.06.00.00.00.0000.000</t>
  </si>
  <si>
    <t>Средства от продажи акций и иных форм участия в капитале, находящихся в собственности  городских округов</t>
  </si>
  <si>
    <t>.070</t>
  </si>
  <si>
    <t>01.06.01.00.04.0000.630</t>
  </si>
  <si>
    <t xml:space="preserve"> Исполнение 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</si>
  <si>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01.06.04.01.04.0000.810</t>
  </si>
  <si>
    <t>ИТОГО:</t>
  </si>
  <si>
    <t xml:space="preserve">Уточненный план на 2017 год       </t>
  </si>
  <si>
    <t xml:space="preserve">Исполнено за               2017 год  </t>
  </si>
  <si>
    <t xml:space="preserve">Источники внутреннего финансирования дефицита бюджета по кодам групп, подгрупп, статей, видам источников финансирования дефицита бюджета классификации операций  сектора государственного управления, относящихся  к источникам финансирования дефицитов бюджетов города  Радужный за 2017 год </t>
  </si>
  <si>
    <t>от 31.05.2018 № 351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</si>
</sst>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_р_.;[Red]\-#,##0.0_р_.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5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151" applyFont="1"/>
    <xf numFmtId="0" fontId="4" fillId="0" borderId="0" xfId="82" applyFont="1" applyAlignment="1">
      <alignment horizontal="right"/>
    </xf>
    <xf numFmtId="0" fontId="5" fillId="0" borderId="0" xfId="11" applyNumberFormat="1" applyFont="1" applyFill="1" applyAlignment="1" applyProtection="1">
      <alignment horizontal="right"/>
      <protection hidden="1"/>
    </xf>
    <xf numFmtId="0" fontId="4" fillId="0" borderId="0" xfId="151" applyNumberFormat="1" applyFont="1" applyFill="1" applyAlignment="1" applyProtection="1">
      <alignment horizontal="right"/>
      <protection hidden="1"/>
    </xf>
    <xf numFmtId="0" fontId="2" fillId="0" borderId="0" xfId="151" applyNumberFormat="1" applyFont="1" applyFill="1" applyAlignment="1" applyProtection="1">
      <protection hidden="1"/>
    </xf>
    <xf numFmtId="0" fontId="2" fillId="0" borderId="0" xfId="151" applyNumberFormat="1" applyFont="1" applyFill="1" applyAlignment="1" applyProtection="1">
      <alignment horizontal="center"/>
      <protection hidden="1"/>
    </xf>
    <xf numFmtId="0" fontId="4" fillId="0" borderId="0" xfId="81" applyFont="1" applyAlignment="1" applyProtection="1">
      <alignment horizontal="right"/>
      <protection hidden="1"/>
    </xf>
    <xf numFmtId="0" fontId="6" fillId="0" borderId="1" xfId="82" applyFont="1" applyBorder="1" applyAlignment="1">
      <alignment vertical="top" wrapText="1"/>
    </xf>
    <xf numFmtId="0" fontId="4" fillId="0" borderId="2" xfId="151" applyNumberFormat="1" applyFont="1" applyFill="1" applyBorder="1" applyAlignment="1" applyProtection="1">
      <alignment horizontal="center" wrapText="1"/>
      <protection hidden="1"/>
    </xf>
    <xf numFmtId="0" fontId="6" fillId="0" borderId="2" xfId="151" applyNumberFormat="1" applyFont="1" applyFill="1" applyBorder="1" applyAlignment="1" applyProtection="1">
      <protection hidden="1"/>
    </xf>
    <xf numFmtId="0" fontId="4" fillId="0" borderId="2" xfId="151" applyNumberFormat="1" applyFont="1" applyFill="1" applyBorder="1" applyAlignment="1" applyProtection="1">
      <protection hidden="1"/>
    </xf>
    <xf numFmtId="0" fontId="4" fillId="2" borderId="2" xfId="151" applyNumberFormat="1" applyFont="1" applyFill="1" applyBorder="1" applyAlignment="1" applyProtection="1">
      <protection hidden="1"/>
    </xf>
    <xf numFmtId="0" fontId="2" fillId="0" borderId="0" xfId="151" applyFont="1" applyBorder="1"/>
    <xf numFmtId="165" fontId="2" fillId="0" borderId="0" xfId="151" applyNumberFormat="1" applyFont="1"/>
    <xf numFmtId="0" fontId="4" fillId="0" borderId="3" xfId="91" applyFont="1" applyFill="1" applyBorder="1" applyAlignment="1">
      <alignment horizontal="left" vertical="top" wrapText="1" shrinkToFit="1"/>
    </xf>
    <xf numFmtId="0" fontId="4" fillId="0" borderId="4" xfId="91" applyFont="1" applyBorder="1" applyAlignment="1">
      <alignment vertical="top" wrapText="1"/>
    </xf>
    <xf numFmtId="40" fontId="6" fillId="0" borderId="5" xfId="151" applyNumberFormat="1" applyFont="1" applyFill="1" applyBorder="1" applyAlignment="1" applyProtection="1">
      <protection hidden="1"/>
    </xf>
    <xf numFmtId="40" fontId="6" fillId="0" borderId="6" xfId="151" applyNumberFormat="1" applyFont="1" applyFill="1" applyBorder="1" applyAlignment="1" applyProtection="1">
      <protection hidden="1"/>
    </xf>
    <xf numFmtId="0" fontId="2" fillId="0" borderId="0" xfId="151" applyFont="1" applyProtection="1">
      <protection hidden="1"/>
    </xf>
    <xf numFmtId="0" fontId="2" fillId="0" borderId="0" xfId="151" applyFont="1" applyAlignment="1" applyProtection="1">
      <alignment horizontal="center"/>
      <protection hidden="1"/>
    </xf>
    <xf numFmtId="0" fontId="2" fillId="0" borderId="0" xfId="151" applyFont="1" applyAlignment="1">
      <alignment horizontal="center"/>
    </xf>
    <xf numFmtId="0" fontId="7" fillId="0" borderId="1" xfId="82" applyFont="1" applyBorder="1" applyAlignment="1">
      <alignment vertical="top" wrapText="1"/>
    </xf>
    <xf numFmtId="0" fontId="5" fillId="0" borderId="1" xfId="151" applyNumberFormat="1" applyFont="1" applyFill="1" applyBorder="1" applyAlignment="1" applyProtection="1">
      <alignment wrapText="1"/>
      <protection hidden="1"/>
    </xf>
    <xf numFmtId="40" fontId="7" fillId="0" borderId="2" xfId="151" applyNumberFormat="1" applyFont="1" applyFill="1" applyBorder="1" applyAlignment="1" applyProtection="1">
      <alignment horizontal="center"/>
      <protection hidden="1"/>
    </xf>
    <xf numFmtId="40" fontId="7" fillId="0" borderId="7" xfId="151" applyNumberFormat="1" applyFont="1" applyFill="1" applyBorder="1" applyAlignment="1" applyProtection="1">
      <alignment horizontal="center"/>
      <protection hidden="1"/>
    </xf>
    <xf numFmtId="40" fontId="5" fillId="0" borderId="2" xfId="151" applyNumberFormat="1" applyFont="1" applyFill="1" applyBorder="1" applyAlignment="1" applyProtection="1">
      <alignment horizontal="center"/>
      <protection hidden="1"/>
    </xf>
    <xf numFmtId="40" fontId="5" fillId="0" borderId="7" xfId="151" applyNumberFormat="1" applyFont="1" applyFill="1" applyBorder="1" applyAlignment="1" applyProtection="1">
      <alignment horizontal="center" wrapText="1"/>
      <protection hidden="1"/>
    </xf>
    <xf numFmtId="164" fontId="7" fillId="0" borderId="2" xfId="151" applyNumberFormat="1" applyFont="1" applyFill="1" applyBorder="1" applyAlignment="1" applyProtection="1">
      <alignment horizontal="center"/>
      <protection hidden="1"/>
    </xf>
    <xf numFmtId="164" fontId="7" fillId="0" borderId="7" xfId="151" applyNumberFormat="1" applyFont="1" applyFill="1" applyBorder="1" applyAlignment="1" applyProtection="1">
      <alignment horizontal="center"/>
      <protection hidden="1"/>
    </xf>
    <xf numFmtId="40" fontId="7" fillId="0" borderId="6" xfId="151" applyNumberFormat="1" applyFont="1" applyFill="1" applyBorder="1" applyAlignment="1" applyProtection="1">
      <alignment horizontal="center"/>
      <protection hidden="1"/>
    </xf>
    <xf numFmtId="40" fontId="7" fillId="0" borderId="8" xfId="151" applyNumberFormat="1" applyFont="1" applyFill="1" applyBorder="1" applyAlignment="1" applyProtection="1">
      <alignment horizontal="center"/>
      <protection hidden="1"/>
    </xf>
    <xf numFmtId="0" fontId="5" fillId="0" borderId="9" xfId="151" applyNumberFormat="1" applyFont="1" applyFill="1" applyBorder="1" applyAlignment="1" applyProtection="1">
      <alignment horizontal="center" vertical="center" wrapText="1"/>
      <protection hidden="1"/>
    </xf>
    <xf numFmtId="0" fontId="5" fillId="0" borderId="10" xfId="151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151" applyNumberFormat="1" applyFont="1" applyFill="1" applyBorder="1" applyAlignment="1" applyProtection="1">
      <alignment horizontal="center" vertical="center" wrapText="1"/>
      <protection hidden="1"/>
    </xf>
    <xf numFmtId="0" fontId="4" fillId="0" borderId="12" xfId="151" applyNumberFormat="1" applyFont="1" applyFill="1" applyBorder="1" applyAlignment="1" applyProtection="1">
      <protection hidden="1"/>
    </xf>
    <xf numFmtId="4" fontId="5" fillId="0" borderId="13" xfId="91" applyNumberFormat="1" applyFont="1" applyFill="1" applyBorder="1" applyAlignment="1">
      <alignment horizontal="center" vertical="center" wrapText="1"/>
    </xf>
    <xf numFmtId="4" fontId="5" fillId="0" borderId="2" xfId="91" applyNumberFormat="1" applyFont="1" applyFill="1" applyBorder="1" applyAlignment="1">
      <alignment horizontal="center" vertical="center" wrapText="1"/>
    </xf>
    <xf numFmtId="0" fontId="8" fillId="0" borderId="0" xfId="151" applyNumberFormat="1" applyFont="1" applyFill="1" applyAlignment="1" applyProtection="1">
      <alignment horizontal="center" vertical="center" wrapText="1"/>
      <protection hidden="1"/>
    </xf>
    <xf numFmtId="0" fontId="9" fillId="0" borderId="0" xfId="87" applyFont="1" applyAlignment="1">
      <alignment horizontal="center" wrapText="1"/>
    </xf>
  </cellXfs>
  <cellStyles count="158">
    <cellStyle name="Обычный" xfId="0" builtinId="0"/>
    <cellStyle name="Обычный 2" xfId="1"/>
    <cellStyle name="Обычный 2 10" xfId="2"/>
    <cellStyle name="Обычный 2 10 2" xfId="3"/>
    <cellStyle name="Обычный 2 11" xfId="4"/>
    <cellStyle name="Обычный 2 12" xfId="5"/>
    <cellStyle name="Обычный 2 12 2" xfId="6"/>
    <cellStyle name="Обычный 2 13" xfId="7"/>
    <cellStyle name="Обычный 2 14" xfId="8"/>
    <cellStyle name="Обычный 2 14 2" xfId="9"/>
    <cellStyle name="Обычный 2 14 3" xfId="10"/>
    <cellStyle name="Обычный 2 15" xfId="11"/>
    <cellStyle name="Обычный 2 15 2" xfId="12"/>
    <cellStyle name="Обычный 2 15 2 2" xfId="13"/>
    <cellStyle name="Обычный 2 16" xfId="14"/>
    <cellStyle name="Обычный 2 17" xfId="15"/>
    <cellStyle name="Обычный 2 17 2" xfId="16"/>
    <cellStyle name="Обычный 2 17 3" xfId="17"/>
    <cellStyle name="Обычный 2 17 4" xfId="18"/>
    <cellStyle name="Обычный 2 17 5" xfId="19"/>
    <cellStyle name="Обычный 2 17 6" xfId="20"/>
    <cellStyle name="Обычный 2 18" xfId="21"/>
    <cellStyle name="Обычный 2 18 2" xfId="22"/>
    <cellStyle name="Обычный 2 18 2 2" xfId="23"/>
    <cellStyle name="Обычный 2 18 3" xfId="24"/>
    <cellStyle name="Обычный 2 19" xfId="25"/>
    <cellStyle name="Обычный 2 19 2" xfId="26"/>
    <cellStyle name="Обычный 2 19 3" xfId="27"/>
    <cellStyle name="Обычный 2 19 4" xfId="28"/>
    <cellStyle name="Обычный 2 19 5" xfId="29"/>
    <cellStyle name="Обычный 2 19 6" xfId="30"/>
    <cellStyle name="Обычный 2 19 7" xfId="31"/>
    <cellStyle name="Обычный 2 2" xfId="32"/>
    <cellStyle name="Обычный 2 2 2" xfId="33"/>
    <cellStyle name="Обычный 2 2 3" xfId="34"/>
    <cellStyle name="Обычный 2 2 4" xfId="35"/>
    <cellStyle name="Обычный 2 20" xfId="36"/>
    <cellStyle name="Обычный 2 20 2" xfId="37"/>
    <cellStyle name="Обычный 2 20 2 2" xfId="38"/>
    <cellStyle name="Обычный 2 20 2 3" xfId="39"/>
    <cellStyle name="Обычный 2 21" xfId="40"/>
    <cellStyle name="Обычный 2 21 2" xfId="41"/>
    <cellStyle name="Обычный 2 22" xfId="42"/>
    <cellStyle name="Обычный 2 22 2" xfId="43"/>
    <cellStyle name="Обычный 2 22 3" xfId="44"/>
    <cellStyle name="Обычный 2 22 4" xfId="45"/>
    <cellStyle name="Обычный 2 22 5" xfId="46"/>
    <cellStyle name="Обычный 2 23" xfId="47"/>
    <cellStyle name="Обычный 2 23 2" xfId="48"/>
    <cellStyle name="Обычный 2 23 2 2" xfId="49"/>
    <cellStyle name="Обычный 2 23 3" xfId="50"/>
    <cellStyle name="Обычный 2 23 4" xfId="51"/>
    <cellStyle name="Обычный 2 23 5" xfId="52"/>
    <cellStyle name="Обычный 2 24" xfId="53"/>
    <cellStyle name="Обычный 2 24 2" xfId="54"/>
    <cellStyle name="Обычный 2 24 3" xfId="55"/>
    <cellStyle name="Обычный 2 24 4" xfId="56"/>
    <cellStyle name="Обычный 2 25" xfId="57"/>
    <cellStyle name="Обычный 2 26" xfId="58"/>
    <cellStyle name="Обычный 2 27" xfId="59"/>
    <cellStyle name="Обычный 2 28" xfId="60"/>
    <cellStyle name="Обычный 2 29" xfId="61"/>
    <cellStyle name="Обычный 2 29 2" xfId="62"/>
    <cellStyle name="Обычный 2 3" xfId="63"/>
    <cellStyle name="Обычный 2 3 2" xfId="64"/>
    <cellStyle name="Обычный 2 3 2 2" xfId="65"/>
    <cellStyle name="Обычный 2 31" xfId="66"/>
    <cellStyle name="Обычный 2 31 2" xfId="67"/>
    <cellStyle name="Обычный 2 4" xfId="68"/>
    <cellStyle name="Обычный 2 4 2" xfId="69"/>
    <cellStyle name="Обычный 2 5" xfId="70"/>
    <cellStyle name="Обычный 2 5 2" xfId="71"/>
    <cellStyle name="Обычный 2 5 3" xfId="72"/>
    <cellStyle name="Обычный 2 6" xfId="73"/>
    <cellStyle name="Обычный 2 6 2" xfId="74"/>
    <cellStyle name="Обычный 2 6 3" xfId="75"/>
    <cellStyle name="Обычный 2 7" xfId="76"/>
    <cellStyle name="Обычный 2 7 2" xfId="77"/>
    <cellStyle name="Обычный 2 7 3" xfId="78"/>
    <cellStyle name="Обычный 2 8" xfId="79"/>
    <cellStyle name="Обычный 2 9" xfId="80"/>
    <cellStyle name="Обычный 2_Приложения к постановлению об исполнении бюджета за 1 квартал" xfId="81"/>
    <cellStyle name="Обычный 3" xfId="82"/>
    <cellStyle name="Обычный 3 2" xfId="83"/>
    <cellStyle name="Обычный 3 2 2" xfId="84"/>
    <cellStyle name="Обычный 3 2 3" xfId="85"/>
    <cellStyle name="Обычный 3 2 4" xfId="86"/>
    <cellStyle name="Обычный 3 2 5" xfId="87"/>
    <cellStyle name="Обычный 3 2 6" xfId="88"/>
    <cellStyle name="Обычный 3 2 7" xfId="89"/>
    <cellStyle name="Обычный 3 2 8" xfId="90"/>
    <cellStyle name="Обычный 3 3" xfId="91"/>
    <cellStyle name="Обычный 3 3 2" xfId="92"/>
    <cellStyle name="Обычный 3 3 3" xfId="93"/>
    <cellStyle name="Обычный 3 3 4" xfId="94"/>
    <cellStyle name="Обычный 3 3 5" xfId="95"/>
    <cellStyle name="Обычный 3 4" xfId="96"/>
    <cellStyle name="Обычный 3 4 2" xfId="97"/>
    <cellStyle name="Обычный 3 4 3" xfId="98"/>
    <cellStyle name="Обычный 3 4 4" xfId="99"/>
    <cellStyle name="Обычный 3 4 5" xfId="100"/>
    <cellStyle name="Обычный 3 5" xfId="101"/>
    <cellStyle name="Обычный 3 5 2" xfId="102"/>
    <cellStyle name="Обычный 3 5 3" xfId="103"/>
    <cellStyle name="Обычный 3 5 4" xfId="104"/>
    <cellStyle name="Обычный 3 5 5" xfId="105"/>
    <cellStyle name="Обычный 3 6" xfId="106"/>
    <cellStyle name="Обычный 3 7" xfId="107"/>
    <cellStyle name="Обычный 3 8" xfId="108"/>
    <cellStyle name="Обычный 3 9" xfId="109"/>
    <cellStyle name="Обычный 4" xfId="110"/>
    <cellStyle name="Обычный 4 2" xfId="111"/>
    <cellStyle name="Обычный 4 2 2" xfId="112"/>
    <cellStyle name="Обычный 4 2 3" xfId="113"/>
    <cellStyle name="Обычный 4 2 4" xfId="114"/>
    <cellStyle name="Обычный 4 2 5" xfId="115"/>
    <cellStyle name="Обычный 4 3" xfId="116"/>
    <cellStyle name="Обычный 4 4" xfId="117"/>
    <cellStyle name="Обычный 4 5" xfId="118"/>
    <cellStyle name="Обычный 4 6" xfId="119"/>
    <cellStyle name="Обычный 5" xfId="120"/>
    <cellStyle name="Обычный 5 2" xfId="121"/>
    <cellStyle name="Обычный 5 3" xfId="122"/>
    <cellStyle name="Обычный 5 4" xfId="123"/>
    <cellStyle name="Обычный 5 5" xfId="124"/>
    <cellStyle name="Обычный 6" xfId="125"/>
    <cellStyle name="Обычный 6 2" xfId="126"/>
    <cellStyle name="Обычный 6 3" xfId="127"/>
    <cellStyle name="Обычный 6 4" xfId="128"/>
    <cellStyle name="Обычный 6 5" xfId="129"/>
    <cellStyle name="Обычный 7" xfId="130"/>
    <cellStyle name="Обычный 7 2" xfId="131"/>
    <cellStyle name="Обычный 7 3" xfId="132"/>
    <cellStyle name="Обычный 7 4" xfId="133"/>
    <cellStyle name="Обычный 7 5" xfId="134"/>
    <cellStyle name="Обычный 7 6" xfId="135"/>
    <cellStyle name="Обычный 7 7" xfId="136"/>
    <cellStyle name="Обычный 7 8" xfId="137"/>
    <cellStyle name="Обычный 8" xfId="138"/>
    <cellStyle name="Обычный 8 2" xfId="139"/>
    <cellStyle name="Обычный 8 2 2" xfId="140"/>
    <cellStyle name="Обычный 8 2 3" xfId="141"/>
    <cellStyle name="Обычный 8 2 4" xfId="142"/>
    <cellStyle name="Обычный 8 2 5" xfId="143"/>
    <cellStyle name="Обычный 8 2 6" xfId="144"/>
    <cellStyle name="Обычный 8 2 7" xfId="145"/>
    <cellStyle name="Обычный 8 3" xfId="146"/>
    <cellStyle name="Обычный 8 4" xfId="147"/>
    <cellStyle name="Обычный 8 5" xfId="148"/>
    <cellStyle name="Обычный 8 6" xfId="149"/>
    <cellStyle name="Обычный 8 7" xfId="150"/>
    <cellStyle name="Обычный_tmp 2" xfId="151"/>
    <cellStyle name="Финансовый 2" xfId="152"/>
    <cellStyle name="Финансовый 2 2" xfId="153"/>
    <cellStyle name="Финансовый 2 3" xfId="154"/>
    <cellStyle name="Финансовый 2 4" xfId="155"/>
    <cellStyle name="Финансовый 2 5" xfId="156"/>
    <cellStyle name="Финансовый 2 6" xfId="15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tabSelected="1" zoomScale="140" zoomScaleNormal="140" workbookViewId="0">
      <selection activeCell="F5" sqref="F5"/>
    </sheetView>
  </sheetViews>
  <sheetFormatPr defaultRowHeight="12"/>
  <cols>
    <col min="1" max="1" width="42.42578125" style="1" customWidth="1"/>
    <col min="2" max="2" width="12.85546875" style="1" customWidth="1"/>
    <col min="3" max="3" width="20.42578125" style="1" customWidth="1"/>
    <col min="4" max="4" width="15.5703125" style="21" customWidth="1"/>
    <col min="5" max="5" width="15.7109375" style="21" customWidth="1"/>
    <col min="6" max="16384" width="9.140625" style="1"/>
  </cols>
  <sheetData>
    <row r="1" spans="1:8" ht="15.75">
      <c r="C1" s="2"/>
      <c r="D1" s="2"/>
      <c r="E1" s="3" t="s">
        <v>0</v>
      </c>
      <c r="F1" s="3"/>
    </row>
    <row r="2" spans="1:8" ht="15.75">
      <c r="C2" s="2"/>
      <c r="D2" s="2"/>
      <c r="E2" s="3" t="s">
        <v>1</v>
      </c>
      <c r="F2" s="3"/>
    </row>
    <row r="3" spans="1:8" ht="15.75">
      <c r="C3" s="4"/>
      <c r="D3" s="4"/>
      <c r="E3" s="3" t="s">
        <v>36</v>
      </c>
      <c r="F3" s="3"/>
    </row>
    <row r="4" spans="1:8" ht="15.75">
      <c r="C4" s="4"/>
      <c r="D4" s="4"/>
      <c r="E4" s="3"/>
      <c r="F4" s="3"/>
    </row>
    <row r="5" spans="1:8" ht="98.25" customHeight="1">
      <c r="A5" s="38" t="s">
        <v>35</v>
      </c>
      <c r="B5" s="38"/>
      <c r="C5" s="38"/>
      <c r="D5" s="38"/>
      <c r="E5" s="39"/>
    </row>
    <row r="6" spans="1:8" ht="13.5" thickBot="1">
      <c r="A6" s="5"/>
      <c r="B6" s="5"/>
      <c r="C6" s="5"/>
      <c r="D6" s="6"/>
      <c r="E6" s="7" t="s">
        <v>2</v>
      </c>
    </row>
    <row r="7" spans="1:8" ht="173.25">
      <c r="A7" s="32" t="s">
        <v>3</v>
      </c>
      <c r="B7" s="33" t="s">
        <v>4</v>
      </c>
      <c r="C7" s="33" t="s">
        <v>5</v>
      </c>
      <c r="D7" s="33" t="s">
        <v>33</v>
      </c>
      <c r="E7" s="34" t="s">
        <v>34</v>
      </c>
    </row>
    <row r="8" spans="1:8" ht="31.5">
      <c r="A8" s="22" t="s">
        <v>6</v>
      </c>
      <c r="B8" s="9"/>
      <c r="C8" s="10" t="s">
        <v>7</v>
      </c>
      <c r="D8" s="24">
        <f>D9+D10</f>
        <v>-5000</v>
      </c>
      <c r="E8" s="25">
        <f>E9+E10</f>
        <v>-5000</v>
      </c>
    </row>
    <row r="9" spans="1:8" ht="63">
      <c r="A9" s="23" t="s">
        <v>8</v>
      </c>
      <c r="B9" s="9" t="s">
        <v>9</v>
      </c>
      <c r="C9" s="11" t="s">
        <v>10</v>
      </c>
      <c r="D9" s="26">
        <v>0</v>
      </c>
      <c r="E9" s="27">
        <v>0</v>
      </c>
    </row>
    <row r="10" spans="1:8" ht="63">
      <c r="A10" s="23" t="s">
        <v>11</v>
      </c>
      <c r="B10" s="9" t="s">
        <v>9</v>
      </c>
      <c r="C10" s="11" t="s">
        <v>12</v>
      </c>
      <c r="D10" s="26">
        <v>-5000</v>
      </c>
      <c r="E10" s="27">
        <v>-5000</v>
      </c>
    </row>
    <row r="11" spans="1:8" ht="47.25">
      <c r="A11" s="22" t="s">
        <v>13</v>
      </c>
      <c r="B11" s="9"/>
      <c r="C11" s="10" t="s">
        <v>14</v>
      </c>
      <c r="D11" s="28">
        <f>D12+D13</f>
        <v>0</v>
      </c>
      <c r="E11" s="29">
        <f>E12+E13</f>
        <v>0</v>
      </c>
    </row>
    <row r="12" spans="1:8" ht="78.75">
      <c r="A12" s="23" t="s">
        <v>15</v>
      </c>
      <c r="B12" s="9" t="s">
        <v>9</v>
      </c>
      <c r="C12" s="12" t="s">
        <v>16</v>
      </c>
      <c r="D12" s="26">
        <v>0</v>
      </c>
      <c r="E12" s="27">
        <v>0</v>
      </c>
    </row>
    <row r="13" spans="1:8" ht="78.75">
      <c r="A13" s="23" t="s">
        <v>17</v>
      </c>
      <c r="B13" s="9" t="s">
        <v>9</v>
      </c>
      <c r="C13" s="12" t="s">
        <v>18</v>
      </c>
      <c r="D13" s="26">
        <v>0</v>
      </c>
      <c r="E13" s="27">
        <v>0</v>
      </c>
    </row>
    <row r="14" spans="1:8" ht="31.5">
      <c r="A14" s="22" t="s">
        <v>19</v>
      </c>
      <c r="B14" s="9"/>
      <c r="C14" s="10" t="s">
        <v>20</v>
      </c>
      <c r="D14" s="24">
        <f>SUM(D15:D16)</f>
        <v>-12468.600000000093</v>
      </c>
      <c r="E14" s="25">
        <f>SUM(E15:E16)</f>
        <v>-68205.540000000037</v>
      </c>
    </row>
    <row r="15" spans="1:8" ht="31.5">
      <c r="A15" s="23" t="s">
        <v>21</v>
      </c>
      <c r="B15" s="9" t="s">
        <v>9</v>
      </c>
      <c r="C15" s="35" t="s">
        <v>22</v>
      </c>
      <c r="D15" s="37">
        <f>-2793451.67-D9-D12-D18</f>
        <v>-2793451.67</v>
      </c>
      <c r="E15" s="36">
        <f>-2810864.89-E9-E12-E18</f>
        <v>-2810864.89</v>
      </c>
      <c r="F15" s="13"/>
      <c r="H15" s="14"/>
    </row>
    <row r="16" spans="1:8" ht="31.5">
      <c r="A16" s="23" t="s">
        <v>23</v>
      </c>
      <c r="B16" s="9" t="s">
        <v>9</v>
      </c>
      <c r="C16" s="35" t="s">
        <v>24</v>
      </c>
      <c r="D16" s="37">
        <f>2775983.07-D10-D13-D19</f>
        <v>2780983.07</v>
      </c>
      <c r="E16" s="36">
        <f>2737659.35-E10-E13-E19</f>
        <v>2742659.35</v>
      </c>
      <c r="F16" s="13"/>
      <c r="H16" s="14"/>
    </row>
    <row r="17" spans="1:5" ht="25.5" hidden="1">
      <c r="A17" s="8" t="s">
        <v>25</v>
      </c>
      <c r="B17" s="9"/>
      <c r="C17" s="10" t="s">
        <v>26</v>
      </c>
      <c r="D17" s="24">
        <f>D18+D19</f>
        <v>0</v>
      </c>
      <c r="E17" s="25">
        <f>E18+E19</f>
        <v>0</v>
      </c>
    </row>
    <row r="18" spans="1:5" ht="38.25" hidden="1">
      <c r="A18" s="15" t="s">
        <v>27</v>
      </c>
      <c r="B18" s="9" t="s">
        <v>28</v>
      </c>
      <c r="C18" s="12" t="s">
        <v>29</v>
      </c>
      <c r="D18" s="26">
        <v>0</v>
      </c>
      <c r="E18" s="27">
        <v>0</v>
      </c>
    </row>
    <row r="19" spans="1:5" ht="89.25" hidden="1">
      <c r="A19" s="16" t="s">
        <v>30</v>
      </c>
      <c r="B19" s="9" t="s">
        <v>9</v>
      </c>
      <c r="C19" s="11" t="s">
        <v>31</v>
      </c>
      <c r="D19" s="26">
        <v>0</v>
      </c>
      <c r="E19" s="27">
        <v>0</v>
      </c>
    </row>
    <row r="20" spans="1:5" ht="27" customHeight="1" thickBot="1">
      <c r="A20" s="17" t="s">
        <v>32</v>
      </c>
      <c r="B20" s="18"/>
      <c r="C20" s="18"/>
      <c r="D20" s="30">
        <f>D17+D8+D14+D11</f>
        <v>-17468.600000000093</v>
      </c>
      <c r="E20" s="31">
        <f>E17+E8+E14+E11</f>
        <v>-73205.540000000037</v>
      </c>
    </row>
    <row r="21" spans="1:5">
      <c r="A21" s="19"/>
      <c r="B21" s="19"/>
      <c r="C21" s="19"/>
      <c r="D21" s="20"/>
      <c r="E21" s="20"/>
    </row>
    <row r="22" spans="1:5">
      <c r="A22" s="19"/>
      <c r="B22" s="19"/>
      <c r="C22" s="19"/>
      <c r="D22" s="20"/>
      <c r="E22" s="20"/>
    </row>
  </sheetData>
  <mergeCells count="1">
    <mergeCell ref="A5:E5"/>
  </mergeCells>
  <phoneticPr fontId="0" type="noConversion"/>
  <pageMargins left="0.74803149606299213" right="0.27559055118110237" top="0.78740157480314965" bottom="0.78740157480314965" header="0.31496062992125984" footer="0.23622047244094491"/>
  <pageSetup paperSize="9" scale="86" firstPageNumber="62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>Администрации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duma2</cp:lastModifiedBy>
  <cp:lastPrinted>2018-05-30T03:55:54Z</cp:lastPrinted>
  <dcterms:created xsi:type="dcterms:W3CDTF">2017-03-21T11:08:06Z</dcterms:created>
  <dcterms:modified xsi:type="dcterms:W3CDTF">2018-05-30T03:55:58Z</dcterms:modified>
</cp:coreProperties>
</file>