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9320" windowHeight="11910"/>
  </bookViews>
  <sheets>
    <sheet name="2" sheetId="2" r:id="rId1"/>
  </sheets>
  <definedNames>
    <definedName name="_xlnm.Print_Titles" localSheetId="0">'2'!$7:$8</definedName>
  </definedNames>
  <calcPr calcId="114210" fullCalcOnLoad="1"/>
</workbook>
</file>

<file path=xl/calcChain.xml><?xml version="1.0" encoding="utf-8"?>
<calcChain xmlns="http://schemas.openxmlformats.org/spreadsheetml/2006/main">
  <c r="F62" i="2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D41"/>
  <c r="F41"/>
</calcChain>
</file>

<file path=xl/sharedStrings.xml><?xml version="1.0" encoding="utf-8"?>
<sst xmlns="http://schemas.openxmlformats.org/spreadsheetml/2006/main" count="80" uniqueCount="69">
  <si>
    <t/>
  </si>
  <si>
    <t>ВСЕГО:</t>
  </si>
  <si>
    <t>Обслуживание государственного внутреннего и муниципального долга</t>
  </si>
  <si>
    <t xml:space="preserve">ОБСЛУЖИВАНИЕ ГОСУДАРСТВЕННОГО И МУНИЦИПАЛЬНОГО ДОЛГА </t>
  </si>
  <si>
    <t>Другие вопросы в области средств массовой информации</t>
  </si>
  <si>
    <t>Периодическая печать и издательства</t>
  </si>
  <si>
    <t>Телевидение и радиовещание</t>
  </si>
  <si>
    <t>СРЕДСТВА МАССОВОЙ ИНФОРМАЦИИ</t>
  </si>
  <si>
    <t>Другие вопросы в области физической культуры и спорта</t>
  </si>
  <si>
    <t>Массовый спорт</t>
  </si>
  <si>
    <t xml:space="preserve">Физическая культура 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</si>
  <si>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</si>
  <si>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</si>
  <si>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</si>
  <si>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</si>
  <si>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</si>
  <si>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</si>
  <si>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</si>
  <si>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</si>
  <si>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</si>
  <si>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</si>
  <si>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</si>
  <si>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</si>
  <si>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 xml:space="preserve">Молодежная политика 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</si>
  <si>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</si>
  <si>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</si>
  <si>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</si>
  <si>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</si>
  <si>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</si>
  <si>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</si>
  <si>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</si>
  <si>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</si>
  <si>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</si>
  <si>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</si>
  <si>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</si>
  <si>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</si>
  <si>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</si>
  <si>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</si>
  <si>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</si>
  <si>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</si>
  <si>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</si>
  <si>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</si>
  <si>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</si>
  <si>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</si>
  <si>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</si>
  <si>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</si>
  <si>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</si>
  <si>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</si>
  <si>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</si>
  <si>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</si>
  <si>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</si>
  <si>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</si>
  <si>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</si>
  <si>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</si>
  <si>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</si>
  <si>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ФинФактЗаПериод</t>
  </si>
  <si>
    <t>КазнФактПриходЗаПериод</t>
  </si>
  <si>
    <t>КазнФактВсеРасходЗаПериод</t>
  </si>
  <si>
    <t>% исполнения</t>
  </si>
  <si>
    <t>Пр</t>
  </si>
  <si>
    <t>Рз</t>
  </si>
  <si>
    <t>Наименование показателя</t>
  </si>
  <si>
    <t>Расходы бюджета   по разделам и подразделам  классификации расходов бюджета города Радужный за  2018 год</t>
  </si>
  <si>
    <t xml:space="preserve">Уточненный бюджет на 2018 год               </t>
  </si>
  <si>
    <t xml:space="preserve">Исполнено за  2018 год </t>
  </si>
  <si>
    <t>(тыс. рублей)</t>
  </si>
  <si>
    <t>Приложение №2</t>
  </si>
  <si>
    <t>от 30.05.2019 № 461</t>
  </si>
  <si>
    <t>к решению Думы города</t>
  </si>
</sst>
</file>

<file path=xl/styles.xml><?xml version="1.0" encoding="utf-8"?>
<styleSheet xmlns="http://schemas.openxmlformats.org/spreadsheetml/2006/main">
  <numFmts count="5">
    <numFmt numFmtId="164" formatCode="#,##0.00;[Red]\-#,##0.00;0.00"/>
    <numFmt numFmtId="165" formatCode="00\.00\.00"/>
    <numFmt numFmtId="166" formatCode="\.00"/>
    <numFmt numFmtId="167" formatCode="0000"/>
    <numFmt numFmtId="168" formatCode="#,##0.00_ ;[Red]\-#,##0.00\ "/>
  </numFmts>
  <fonts count="9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1" xfId="1" applyNumberFormat="1" applyFont="1" applyFill="1" applyBorder="1" applyAlignment="1" applyProtection="1"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5" fillId="0" borderId="0" xfId="1" applyNumberFormat="1" applyFont="1" applyFill="1" applyAlignment="1" applyProtection="1">
      <alignment horizontal="center" wrapText="1"/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167" fontId="6" fillId="0" borderId="3" xfId="1" applyNumberFormat="1" applyFont="1" applyFill="1" applyBorder="1" applyAlignment="1" applyProtection="1">
      <alignment wrapText="1"/>
      <protection hidden="1"/>
    </xf>
    <xf numFmtId="166" fontId="6" fillId="0" borderId="4" xfId="1" applyNumberFormat="1" applyFont="1" applyFill="1" applyBorder="1" applyAlignment="1" applyProtection="1">
      <protection hidden="1"/>
    </xf>
    <xf numFmtId="164" fontId="6" fillId="0" borderId="4" xfId="1" applyNumberFormat="1" applyFont="1" applyFill="1" applyBorder="1" applyAlignment="1" applyProtection="1">
      <protection hidden="1"/>
    </xf>
    <xf numFmtId="10" fontId="6" fillId="0" borderId="5" xfId="1" applyNumberFormat="1" applyFont="1" applyFill="1" applyBorder="1" applyAlignment="1" applyProtection="1">
      <protection hidden="1"/>
    </xf>
    <xf numFmtId="164" fontId="4" fillId="0" borderId="6" xfId="1" applyNumberFormat="1" applyFont="1" applyFill="1" applyBorder="1" applyAlignment="1" applyProtection="1">
      <protection hidden="1"/>
    </xf>
    <xf numFmtId="164" fontId="4" fillId="0" borderId="7" xfId="1" applyNumberFormat="1" applyFont="1" applyFill="1" applyBorder="1" applyAlignment="1" applyProtection="1">
      <protection hidden="1"/>
    </xf>
    <xf numFmtId="165" fontId="4" fillId="0" borderId="7" xfId="1" applyNumberFormat="1" applyFont="1" applyFill="1" applyBorder="1" applyAlignment="1" applyProtection="1">
      <protection hidden="1"/>
    </xf>
    <xf numFmtId="167" fontId="4" fillId="0" borderId="3" xfId="1" applyNumberFormat="1" applyFont="1" applyFill="1" applyBorder="1" applyAlignment="1" applyProtection="1">
      <alignment wrapText="1"/>
      <protection hidden="1"/>
    </xf>
    <xf numFmtId="166" fontId="4" fillId="0" borderId="4" xfId="1" applyNumberFormat="1" applyFont="1" applyFill="1" applyBorder="1" applyAlignment="1" applyProtection="1">
      <protection hidden="1"/>
    </xf>
    <xf numFmtId="164" fontId="4" fillId="0" borderId="4" xfId="1" applyNumberFormat="1" applyFont="1" applyFill="1" applyBorder="1" applyAlignment="1" applyProtection="1">
      <protection hidden="1"/>
    </xf>
    <xf numFmtId="10" fontId="4" fillId="0" borderId="5" xfId="1" applyNumberFormat="1" applyFont="1" applyFill="1" applyBorder="1" applyAlignment="1" applyProtection="1">
      <protection hidden="1"/>
    </xf>
    <xf numFmtId="167" fontId="4" fillId="0" borderId="8" xfId="1" applyNumberFormat="1" applyFont="1" applyFill="1" applyBorder="1" applyAlignment="1" applyProtection="1">
      <alignment wrapText="1"/>
      <protection hidden="1"/>
    </xf>
    <xf numFmtId="166" fontId="4" fillId="0" borderId="9" xfId="1" applyNumberFormat="1" applyFont="1" applyFill="1" applyBorder="1" applyAlignment="1" applyProtection="1">
      <protection hidden="1"/>
    </xf>
    <xf numFmtId="164" fontId="4" fillId="0" borderId="9" xfId="1" applyNumberFormat="1" applyFont="1" applyFill="1" applyBorder="1" applyAlignment="1" applyProtection="1">
      <protection hidden="1"/>
    </xf>
    <xf numFmtId="10" fontId="4" fillId="0" borderId="10" xfId="1" applyNumberFormat="1" applyFont="1" applyFill="1" applyBorder="1" applyAlignment="1" applyProtection="1">
      <protection hidden="1"/>
    </xf>
    <xf numFmtId="164" fontId="4" fillId="0" borderId="11" xfId="1" applyNumberFormat="1" applyFont="1" applyFill="1" applyBorder="1" applyAlignment="1" applyProtection="1">
      <protection hidden="1"/>
    </xf>
    <xf numFmtId="164" fontId="4" fillId="0" borderId="12" xfId="1" applyNumberFormat="1" applyFont="1" applyFill="1" applyBorder="1" applyAlignment="1" applyProtection="1">
      <protection hidden="1"/>
    </xf>
    <xf numFmtId="165" fontId="4" fillId="0" borderId="12" xfId="1" applyNumberFormat="1" applyFont="1" applyFill="1" applyBorder="1" applyAlignment="1" applyProtection="1">
      <protection hidden="1"/>
    </xf>
    <xf numFmtId="0" fontId="4" fillId="0" borderId="13" xfId="1" applyNumberFormat="1" applyFont="1" applyFill="1" applyBorder="1" applyAlignment="1" applyProtection="1">
      <protection hidden="1"/>
    </xf>
    <xf numFmtId="10" fontId="4" fillId="0" borderId="11" xfId="1" applyNumberFormat="1" applyFont="1" applyFill="1" applyBorder="1" applyAlignment="1" applyProtection="1">
      <protection hidden="1"/>
    </xf>
    <xf numFmtId="164" fontId="4" fillId="0" borderId="0" xfId="1" applyNumberFormat="1" applyFont="1" applyFill="1" applyAlignment="1" applyProtection="1">
      <protection hidden="1"/>
    </xf>
    <xf numFmtId="0" fontId="5" fillId="0" borderId="14" xfId="1" applyNumberFormat="1" applyFont="1" applyFill="1" applyBorder="1" applyAlignment="1" applyProtection="1">
      <alignment horizontal="centerContinuous" vertical="center"/>
      <protection hidden="1"/>
    </xf>
    <xf numFmtId="0" fontId="5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Alignment="1" applyProtection="1">
      <alignment horizontal="right"/>
      <protection hidden="1"/>
    </xf>
    <xf numFmtId="0" fontId="7" fillId="0" borderId="15" xfId="1" applyNumberFormat="1" applyFont="1" applyFill="1" applyBorder="1" applyAlignment="1" applyProtection="1">
      <alignment horizontal="centerContinuous"/>
      <protection hidden="1"/>
    </xf>
    <xf numFmtId="0" fontId="7" fillId="0" borderId="14" xfId="1" applyNumberFormat="1" applyFont="1" applyFill="1" applyBorder="1" applyAlignment="1" applyProtection="1">
      <alignment horizontal="center"/>
      <protection hidden="1"/>
    </xf>
    <xf numFmtId="0" fontId="7" fillId="0" borderId="16" xfId="1" applyNumberFormat="1" applyFont="1" applyFill="1" applyBorder="1" applyAlignment="1" applyProtection="1">
      <alignment horizontal="center"/>
      <protection hidden="1"/>
    </xf>
    <xf numFmtId="0" fontId="7" fillId="0" borderId="0" xfId="1" applyNumberFormat="1" applyFont="1" applyFill="1" applyAlignment="1" applyProtection="1">
      <alignment horizontal="center"/>
      <protection hidden="1"/>
    </xf>
    <xf numFmtId="0" fontId="8" fillId="0" borderId="0" xfId="1" applyFont="1" applyProtection="1">
      <protection hidden="1"/>
    </xf>
    <xf numFmtId="0" fontId="8" fillId="0" borderId="0" xfId="1" applyFont="1"/>
    <xf numFmtId="164" fontId="4" fillId="0" borderId="1" xfId="1" applyNumberFormat="1" applyFont="1" applyFill="1" applyBorder="1" applyAlignment="1" applyProtection="1">
      <protection hidden="1"/>
    </xf>
    <xf numFmtId="168" fontId="4" fillId="0" borderId="0" xfId="1" applyNumberFormat="1" applyFont="1"/>
    <xf numFmtId="164" fontId="6" fillId="2" borderId="4" xfId="1" applyNumberFormat="1" applyFont="1" applyFill="1" applyBorder="1" applyAlignment="1" applyProtection="1">
      <protection hidden="1"/>
    </xf>
    <xf numFmtId="10" fontId="6" fillId="2" borderId="5" xfId="1" applyNumberFormat="1" applyFont="1" applyFill="1" applyBorder="1" applyAlignment="1" applyProtection="1">
      <protection hidden="1"/>
    </xf>
    <xf numFmtId="164" fontId="4" fillId="2" borderId="6" xfId="1" applyNumberFormat="1" applyFont="1" applyFill="1" applyBorder="1" applyAlignment="1" applyProtection="1">
      <protection hidden="1"/>
    </xf>
    <xf numFmtId="164" fontId="4" fillId="2" borderId="7" xfId="1" applyNumberFormat="1" applyFont="1" applyFill="1" applyBorder="1" applyAlignment="1" applyProtection="1">
      <protection hidden="1"/>
    </xf>
    <xf numFmtId="165" fontId="4" fillId="2" borderId="7" xfId="1" applyNumberFormat="1" applyFont="1" applyFill="1" applyBorder="1" applyAlignment="1" applyProtection="1">
      <protection hidden="1"/>
    </xf>
    <xf numFmtId="0" fontId="4" fillId="2" borderId="0" xfId="1" applyFont="1" applyFill="1" applyProtection="1">
      <protection hidden="1"/>
    </xf>
    <xf numFmtId="164" fontId="4" fillId="2" borderId="4" xfId="1" applyNumberFormat="1" applyFont="1" applyFill="1" applyBorder="1" applyAlignment="1" applyProtection="1">
      <protection hidden="1"/>
    </xf>
    <xf numFmtId="10" fontId="4" fillId="2" borderId="5" xfId="1" applyNumberFormat="1" applyFont="1" applyFill="1" applyBorder="1" applyAlignment="1" applyProtection="1">
      <protection hidden="1"/>
    </xf>
    <xf numFmtId="0" fontId="4" fillId="2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" wrapText="1"/>
      <protection hidden="1"/>
    </xf>
    <xf numFmtId="0" fontId="4" fillId="0" borderId="0" xfId="1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showGridLines="0" tabSelected="1" workbookViewId="0">
      <selection activeCell="R5" sqref="R5"/>
    </sheetView>
  </sheetViews>
  <sheetFormatPr defaultRowHeight="15.75"/>
  <cols>
    <col min="1" max="1" width="60.42578125" style="3" customWidth="1"/>
    <col min="2" max="2" width="9" style="3" customWidth="1"/>
    <col min="3" max="3" width="7.28515625" style="3" customWidth="1"/>
    <col min="4" max="4" width="20.28515625" style="3" customWidth="1"/>
    <col min="5" max="5" width="15.7109375" style="3" customWidth="1"/>
    <col min="6" max="6" width="22.42578125" style="3" customWidth="1"/>
    <col min="7" max="13" width="0" style="3" hidden="1" customWidth="1"/>
    <col min="14" max="14" width="4.5703125" style="3" customWidth="1"/>
    <col min="15" max="248" width="9.140625" style="3" customWidth="1"/>
    <col min="249" max="16384" width="9.140625" style="3"/>
  </cols>
  <sheetData>
    <row r="1" spans="1:14">
      <c r="F1" s="48" t="s">
        <v>66</v>
      </c>
    </row>
    <row r="2" spans="1:14">
      <c r="E2" s="50" t="s">
        <v>68</v>
      </c>
      <c r="F2" s="50"/>
    </row>
    <row r="3" spans="1:14">
      <c r="E3" s="50" t="s">
        <v>67</v>
      </c>
      <c r="F3" s="50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31.15" customHeight="1">
      <c r="A5" s="49" t="s">
        <v>62</v>
      </c>
      <c r="B5" s="49"/>
      <c r="C5" s="49"/>
      <c r="D5" s="49"/>
      <c r="E5" s="49"/>
      <c r="F5" s="49"/>
      <c r="G5" s="4"/>
      <c r="H5" s="4"/>
      <c r="I5" s="4"/>
      <c r="J5" s="4"/>
      <c r="K5" s="4"/>
      <c r="L5" s="4"/>
      <c r="M5" s="4"/>
      <c r="N5" s="4"/>
    </row>
    <row r="6" spans="1:14" ht="24.6" customHeight="1" thickBot="1">
      <c r="A6" s="5"/>
      <c r="B6" s="5"/>
      <c r="C6" s="5"/>
      <c r="D6" s="5"/>
      <c r="E6" s="5"/>
      <c r="F6" s="31" t="s">
        <v>65</v>
      </c>
      <c r="G6" s="5"/>
      <c r="H6" s="5"/>
      <c r="I6" s="5"/>
      <c r="J6" s="5"/>
      <c r="K6" s="5"/>
      <c r="L6" s="5"/>
      <c r="M6" s="5"/>
      <c r="N6" s="5"/>
    </row>
    <row r="7" spans="1:14" ht="63.75" thickBot="1">
      <c r="A7" s="29" t="s">
        <v>61</v>
      </c>
      <c r="B7" s="30" t="s">
        <v>60</v>
      </c>
      <c r="C7" s="30" t="s">
        <v>59</v>
      </c>
      <c r="D7" s="6" t="s">
        <v>63</v>
      </c>
      <c r="E7" s="6" t="s">
        <v>64</v>
      </c>
      <c r="F7" s="6" t="s">
        <v>58</v>
      </c>
      <c r="G7" s="7" t="s">
        <v>57</v>
      </c>
      <c r="H7" s="7" t="s">
        <v>56</v>
      </c>
      <c r="I7" s="7" t="s">
        <v>55</v>
      </c>
      <c r="J7" s="7"/>
      <c r="K7" s="7"/>
      <c r="L7" s="7"/>
      <c r="M7" s="7"/>
      <c r="N7" s="2"/>
    </row>
    <row r="8" spans="1:14" s="37" customFormat="1" ht="12.75" thickBot="1">
      <c r="A8" s="32">
        <v>1</v>
      </c>
      <c r="B8" s="33">
        <v>2</v>
      </c>
      <c r="C8" s="34">
        <v>3</v>
      </c>
      <c r="D8" s="33">
        <v>4</v>
      </c>
      <c r="E8" s="33">
        <v>5</v>
      </c>
      <c r="F8" s="33">
        <v>6</v>
      </c>
      <c r="G8" s="35"/>
      <c r="H8" s="35"/>
      <c r="I8" s="35"/>
      <c r="J8" s="35"/>
      <c r="K8" s="35"/>
      <c r="L8" s="35"/>
      <c r="M8" s="35"/>
      <c r="N8" s="36"/>
    </row>
    <row r="9" spans="1:14">
      <c r="A9" s="8" t="s">
        <v>54</v>
      </c>
      <c r="B9" s="9">
        <v>1</v>
      </c>
      <c r="C9" s="9" t="s">
        <v>0</v>
      </c>
      <c r="D9" s="10">
        <v>414451.85532999999</v>
      </c>
      <c r="E9" s="10">
        <v>408149.16</v>
      </c>
      <c r="F9" s="11">
        <f>E9/D9</f>
        <v>0.98479269606603259</v>
      </c>
      <c r="G9" s="12">
        <v>412663446.07999998</v>
      </c>
      <c r="H9" s="13">
        <v>4514283.8</v>
      </c>
      <c r="I9" s="13">
        <v>0</v>
      </c>
      <c r="J9" s="13">
        <v>412663446.07999998</v>
      </c>
      <c r="K9" s="13">
        <v>4514283.8</v>
      </c>
      <c r="L9" s="13">
        <v>0</v>
      </c>
      <c r="M9" s="14"/>
      <c r="N9" s="2"/>
    </row>
    <row r="10" spans="1:14" ht="31.5">
      <c r="A10" s="15" t="s">
        <v>53</v>
      </c>
      <c r="B10" s="16">
        <v>1</v>
      </c>
      <c r="C10" s="16">
        <v>2</v>
      </c>
      <c r="D10" s="17">
        <v>5942</v>
      </c>
      <c r="E10" s="17">
        <v>5934.31</v>
      </c>
      <c r="F10" s="18">
        <f>E10/D10</f>
        <v>0.99870582295523402</v>
      </c>
      <c r="G10" s="12">
        <v>5934314.7400000002</v>
      </c>
      <c r="H10" s="13">
        <v>0</v>
      </c>
      <c r="I10" s="13">
        <v>0</v>
      </c>
      <c r="J10" s="13">
        <v>5934314.7400000002</v>
      </c>
      <c r="K10" s="13">
        <v>0</v>
      </c>
      <c r="L10" s="13">
        <v>0</v>
      </c>
      <c r="M10" s="14"/>
      <c r="N10" s="2"/>
    </row>
    <row r="11" spans="1:14" ht="47.25">
      <c r="A11" s="15" t="s">
        <v>52</v>
      </c>
      <c r="B11" s="16">
        <v>1</v>
      </c>
      <c r="C11" s="16">
        <v>3</v>
      </c>
      <c r="D11" s="17">
        <v>20410</v>
      </c>
      <c r="E11" s="17">
        <v>20238.939999999999</v>
      </c>
      <c r="F11" s="18">
        <f t="shared" ref="F11:F16" si="0">E11/D11</f>
        <v>0.99161881430671228</v>
      </c>
      <c r="G11" s="12">
        <v>20297078.739999998</v>
      </c>
      <c r="H11" s="13">
        <v>58141.5</v>
      </c>
      <c r="I11" s="13">
        <v>0</v>
      </c>
      <c r="J11" s="13">
        <v>20297078.739999998</v>
      </c>
      <c r="K11" s="13">
        <v>58141.5</v>
      </c>
      <c r="L11" s="13">
        <v>0</v>
      </c>
      <c r="M11" s="14"/>
      <c r="N11" s="2"/>
    </row>
    <row r="12" spans="1:14" ht="63">
      <c r="A12" s="15" t="s">
        <v>51</v>
      </c>
      <c r="B12" s="16">
        <v>1</v>
      </c>
      <c r="C12" s="16">
        <v>4</v>
      </c>
      <c r="D12" s="17">
        <v>157145.9</v>
      </c>
      <c r="E12" s="17">
        <v>156844.74</v>
      </c>
      <c r="F12" s="18">
        <f t="shared" si="0"/>
        <v>0.99808356438188972</v>
      </c>
      <c r="G12" s="12">
        <v>158424749.91</v>
      </c>
      <c r="H12" s="13">
        <v>1580010.28</v>
      </c>
      <c r="I12" s="13">
        <v>0</v>
      </c>
      <c r="J12" s="13">
        <v>158424749.91</v>
      </c>
      <c r="K12" s="13">
        <v>1580010.28</v>
      </c>
      <c r="L12" s="13">
        <v>0</v>
      </c>
      <c r="M12" s="14"/>
      <c r="N12" s="2"/>
    </row>
    <row r="13" spans="1:14">
      <c r="A13" s="15" t="s">
        <v>50</v>
      </c>
      <c r="B13" s="16">
        <v>1</v>
      </c>
      <c r="C13" s="16">
        <v>5</v>
      </c>
      <c r="D13" s="17">
        <v>5</v>
      </c>
      <c r="E13" s="17">
        <v>5</v>
      </c>
      <c r="F13" s="18">
        <f t="shared" si="0"/>
        <v>1</v>
      </c>
      <c r="G13" s="12">
        <v>5000</v>
      </c>
      <c r="H13" s="13">
        <v>0</v>
      </c>
      <c r="I13" s="13">
        <v>0</v>
      </c>
      <c r="J13" s="13">
        <v>5000</v>
      </c>
      <c r="K13" s="13">
        <v>0</v>
      </c>
      <c r="L13" s="13">
        <v>0</v>
      </c>
      <c r="M13" s="14"/>
      <c r="N13" s="2"/>
    </row>
    <row r="14" spans="1:14" ht="47.25">
      <c r="A14" s="15" t="s">
        <v>49</v>
      </c>
      <c r="B14" s="16">
        <v>1</v>
      </c>
      <c r="C14" s="16">
        <v>6</v>
      </c>
      <c r="D14" s="17">
        <v>50543</v>
      </c>
      <c r="E14" s="17">
        <v>50012.4</v>
      </c>
      <c r="F14" s="18">
        <f t="shared" si="0"/>
        <v>0.98950200819104528</v>
      </c>
      <c r="G14" s="12">
        <v>50200537.719999999</v>
      </c>
      <c r="H14" s="13">
        <v>188137.51</v>
      </c>
      <c r="I14" s="13">
        <v>0</v>
      </c>
      <c r="J14" s="13">
        <v>50200537.719999999</v>
      </c>
      <c r="K14" s="13">
        <v>188137.51</v>
      </c>
      <c r="L14" s="13">
        <v>0</v>
      </c>
      <c r="M14" s="14"/>
      <c r="N14" s="2"/>
    </row>
    <row r="15" spans="1:14">
      <c r="A15" s="15" t="s">
        <v>48</v>
      </c>
      <c r="B15" s="16">
        <v>1</v>
      </c>
      <c r="C15" s="16">
        <v>11</v>
      </c>
      <c r="D15" s="17">
        <v>1777</v>
      </c>
      <c r="E15" s="17">
        <v>0</v>
      </c>
      <c r="F15" s="18">
        <f t="shared" si="0"/>
        <v>0</v>
      </c>
      <c r="G15" s="12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4"/>
      <c r="N15" s="2"/>
    </row>
    <row r="16" spans="1:14">
      <c r="A16" s="15" t="s">
        <v>47</v>
      </c>
      <c r="B16" s="16">
        <v>1</v>
      </c>
      <c r="C16" s="16">
        <v>13</v>
      </c>
      <c r="D16" s="17">
        <v>178628.95533</v>
      </c>
      <c r="E16" s="17">
        <v>175113.77</v>
      </c>
      <c r="F16" s="18">
        <f t="shared" si="0"/>
        <v>0.98032130164168496</v>
      </c>
      <c r="G16" s="12">
        <v>177801764.97</v>
      </c>
      <c r="H16" s="13">
        <v>2687994.51</v>
      </c>
      <c r="I16" s="13">
        <v>0</v>
      </c>
      <c r="J16" s="13">
        <v>177801764.97</v>
      </c>
      <c r="K16" s="13">
        <v>2687994.51</v>
      </c>
      <c r="L16" s="13">
        <v>0</v>
      </c>
      <c r="M16" s="14"/>
      <c r="N16" s="2"/>
    </row>
    <row r="17" spans="1:14" ht="31.5">
      <c r="A17" s="8" t="s">
        <v>46</v>
      </c>
      <c r="B17" s="9">
        <v>3</v>
      </c>
      <c r="C17" s="9" t="s">
        <v>0</v>
      </c>
      <c r="D17" s="10">
        <v>12891.55</v>
      </c>
      <c r="E17" s="10">
        <v>12823.99</v>
      </c>
      <c r="F17" s="11">
        <f t="shared" ref="F17:F41" si="1">E17/D17</f>
        <v>0.9947593578739562</v>
      </c>
      <c r="G17" s="12">
        <v>12961607.82</v>
      </c>
      <c r="H17" s="13">
        <v>137616.68</v>
      </c>
      <c r="I17" s="13">
        <v>0</v>
      </c>
      <c r="J17" s="13">
        <v>12961607.82</v>
      </c>
      <c r="K17" s="13">
        <v>137616.68</v>
      </c>
      <c r="L17" s="13">
        <v>0</v>
      </c>
      <c r="M17" s="14"/>
      <c r="N17" s="2"/>
    </row>
    <row r="18" spans="1:14">
      <c r="A18" s="15" t="s">
        <v>45</v>
      </c>
      <c r="B18" s="16">
        <v>3</v>
      </c>
      <c r="C18" s="16">
        <v>4</v>
      </c>
      <c r="D18" s="17">
        <v>6630.9</v>
      </c>
      <c r="E18" s="17">
        <v>6626.97</v>
      </c>
      <c r="F18" s="18">
        <f t="shared" si="1"/>
        <v>0.99940732027326618</v>
      </c>
      <c r="G18" s="12">
        <v>6626971.0700000003</v>
      </c>
      <c r="H18" s="13">
        <v>0</v>
      </c>
      <c r="I18" s="13">
        <v>0</v>
      </c>
      <c r="J18" s="13">
        <v>6626971.0700000003</v>
      </c>
      <c r="K18" s="13">
        <v>0</v>
      </c>
      <c r="L18" s="13">
        <v>0</v>
      </c>
      <c r="M18" s="14"/>
      <c r="N18" s="2"/>
    </row>
    <row r="19" spans="1:14" ht="47.25">
      <c r="A19" s="15" t="s">
        <v>44</v>
      </c>
      <c r="B19" s="16">
        <v>3</v>
      </c>
      <c r="C19" s="16">
        <v>9</v>
      </c>
      <c r="D19" s="17">
        <v>1694.5</v>
      </c>
      <c r="E19" s="17">
        <v>1689.29</v>
      </c>
      <c r="F19" s="18">
        <f t="shared" si="1"/>
        <v>0.99692534670994393</v>
      </c>
      <c r="G19" s="12">
        <v>1741635.6</v>
      </c>
      <c r="H19" s="13">
        <v>52349.5</v>
      </c>
      <c r="I19" s="13">
        <v>0</v>
      </c>
      <c r="J19" s="13">
        <v>1741635.6</v>
      </c>
      <c r="K19" s="13">
        <v>52349.5</v>
      </c>
      <c r="L19" s="13">
        <v>0</v>
      </c>
      <c r="M19" s="14"/>
      <c r="N19" s="2"/>
    </row>
    <row r="20" spans="1:14">
      <c r="A20" s="15" t="s">
        <v>43</v>
      </c>
      <c r="B20" s="16">
        <v>3</v>
      </c>
      <c r="C20" s="16">
        <v>10</v>
      </c>
      <c r="D20" s="17">
        <v>473.9</v>
      </c>
      <c r="E20" s="17">
        <v>473.57</v>
      </c>
      <c r="F20" s="18">
        <f t="shared" si="1"/>
        <v>0.99930365055918968</v>
      </c>
      <c r="G20" s="12">
        <v>473572.93</v>
      </c>
      <c r="H20" s="13">
        <v>0</v>
      </c>
      <c r="I20" s="13">
        <v>0</v>
      </c>
      <c r="J20" s="13">
        <v>473572.93</v>
      </c>
      <c r="K20" s="13">
        <v>0</v>
      </c>
      <c r="L20" s="13">
        <v>0</v>
      </c>
      <c r="M20" s="14"/>
      <c r="N20" s="2"/>
    </row>
    <row r="21" spans="1:14" ht="31.5">
      <c r="A21" s="15" t="s">
        <v>42</v>
      </c>
      <c r="B21" s="16">
        <v>3</v>
      </c>
      <c r="C21" s="16">
        <v>14</v>
      </c>
      <c r="D21" s="17">
        <v>4092.25</v>
      </c>
      <c r="E21" s="17">
        <v>4034.16</v>
      </c>
      <c r="F21" s="18">
        <f t="shared" si="1"/>
        <v>0.98580487506872738</v>
      </c>
      <c r="G21" s="12">
        <v>4119428.22</v>
      </c>
      <c r="H21" s="13">
        <v>85267.18</v>
      </c>
      <c r="I21" s="13">
        <v>0</v>
      </c>
      <c r="J21" s="13">
        <v>4119428.22</v>
      </c>
      <c r="K21" s="13">
        <v>85267.18</v>
      </c>
      <c r="L21" s="13">
        <v>0</v>
      </c>
      <c r="M21" s="14"/>
      <c r="N21" s="2"/>
    </row>
    <row r="22" spans="1:14">
      <c r="A22" s="8" t="s">
        <v>41</v>
      </c>
      <c r="B22" s="9">
        <v>4</v>
      </c>
      <c r="C22" s="9" t="s">
        <v>0</v>
      </c>
      <c r="D22" s="40">
        <v>183972.90771</v>
      </c>
      <c r="E22" s="40">
        <v>176589.17</v>
      </c>
      <c r="F22" s="41">
        <f t="shared" si="1"/>
        <v>0.9598650812127234</v>
      </c>
      <c r="G22" s="42">
        <v>178067386.97999999</v>
      </c>
      <c r="H22" s="43">
        <v>1478215.6799999999</v>
      </c>
      <c r="I22" s="43">
        <v>0</v>
      </c>
      <c r="J22" s="43">
        <v>178067386.97999999</v>
      </c>
      <c r="K22" s="43">
        <v>1478215.6799999999</v>
      </c>
      <c r="L22" s="43">
        <v>0</v>
      </c>
      <c r="M22" s="44"/>
      <c r="N22" s="45"/>
    </row>
    <row r="23" spans="1:14">
      <c r="A23" s="15" t="s">
        <v>40</v>
      </c>
      <c r="B23" s="16">
        <v>4</v>
      </c>
      <c r="C23" s="16">
        <v>1</v>
      </c>
      <c r="D23" s="46">
        <v>3467.69</v>
      </c>
      <c r="E23" s="46">
        <v>3424.99</v>
      </c>
      <c r="F23" s="47">
        <f t="shared" si="1"/>
        <v>0.98768632720917948</v>
      </c>
      <c r="G23" s="42">
        <v>3437612.58</v>
      </c>
      <c r="H23" s="43">
        <v>12625.18</v>
      </c>
      <c r="I23" s="43">
        <v>0</v>
      </c>
      <c r="J23" s="43">
        <v>3437612.58</v>
      </c>
      <c r="K23" s="43">
        <v>12625.18</v>
      </c>
      <c r="L23" s="43">
        <v>0</v>
      </c>
      <c r="M23" s="44"/>
      <c r="N23" s="45"/>
    </row>
    <row r="24" spans="1:14">
      <c r="A24" s="15" t="s">
        <v>39</v>
      </c>
      <c r="B24" s="16">
        <v>4</v>
      </c>
      <c r="C24" s="16">
        <v>5</v>
      </c>
      <c r="D24" s="46">
        <v>815.2</v>
      </c>
      <c r="E24" s="46">
        <v>815.2</v>
      </c>
      <c r="F24" s="47">
        <f t="shared" si="1"/>
        <v>1</v>
      </c>
      <c r="G24" s="42">
        <v>965739</v>
      </c>
      <c r="H24" s="43">
        <v>150539</v>
      </c>
      <c r="I24" s="43">
        <v>0</v>
      </c>
      <c r="J24" s="43">
        <v>965739</v>
      </c>
      <c r="K24" s="43">
        <v>150539</v>
      </c>
      <c r="L24" s="43">
        <v>0</v>
      </c>
      <c r="M24" s="44"/>
      <c r="N24" s="45"/>
    </row>
    <row r="25" spans="1:14">
      <c r="A25" s="15" t="s">
        <v>38</v>
      </c>
      <c r="B25" s="16">
        <v>4</v>
      </c>
      <c r="C25" s="16">
        <v>8</v>
      </c>
      <c r="D25" s="46">
        <v>34480</v>
      </c>
      <c r="E25" s="46">
        <v>33862.06</v>
      </c>
      <c r="F25" s="47">
        <f t="shared" si="1"/>
        <v>0.9820783062645011</v>
      </c>
      <c r="G25" s="42">
        <v>33921154.119999997</v>
      </c>
      <c r="H25" s="43">
        <v>59096.31</v>
      </c>
      <c r="I25" s="43">
        <v>0</v>
      </c>
      <c r="J25" s="43">
        <v>33921154.119999997</v>
      </c>
      <c r="K25" s="43">
        <v>59096.31</v>
      </c>
      <c r="L25" s="43">
        <v>0</v>
      </c>
      <c r="M25" s="44"/>
      <c r="N25" s="45"/>
    </row>
    <row r="26" spans="1:14">
      <c r="A26" s="15" t="s">
        <v>37</v>
      </c>
      <c r="B26" s="16">
        <v>4</v>
      </c>
      <c r="C26" s="16">
        <v>9</v>
      </c>
      <c r="D26" s="46">
        <v>122055.47199999999</v>
      </c>
      <c r="E26" s="46">
        <v>121722.86</v>
      </c>
      <c r="F26" s="47">
        <f t="shared" si="1"/>
        <v>0.99727491119775447</v>
      </c>
      <c r="G26" s="42">
        <v>121730948.36</v>
      </c>
      <c r="H26" s="43">
        <v>8084.55</v>
      </c>
      <c r="I26" s="43">
        <v>0</v>
      </c>
      <c r="J26" s="43">
        <v>121730948.36</v>
      </c>
      <c r="K26" s="43">
        <v>8084.55</v>
      </c>
      <c r="L26" s="43">
        <v>0</v>
      </c>
      <c r="M26" s="44"/>
      <c r="N26" s="45"/>
    </row>
    <row r="27" spans="1:14">
      <c r="A27" s="15" t="s">
        <v>36</v>
      </c>
      <c r="B27" s="16">
        <v>4</v>
      </c>
      <c r="C27" s="16">
        <v>10</v>
      </c>
      <c r="D27" s="46">
        <v>11603.7</v>
      </c>
      <c r="E27" s="46">
        <v>6313.16</v>
      </c>
      <c r="F27" s="47">
        <f t="shared" si="1"/>
        <v>0.5440643932538759</v>
      </c>
      <c r="G27" s="42">
        <v>6313158.2699999996</v>
      </c>
      <c r="H27" s="43">
        <v>0</v>
      </c>
      <c r="I27" s="43">
        <v>0</v>
      </c>
      <c r="J27" s="43">
        <v>6313158.2699999996</v>
      </c>
      <c r="K27" s="43">
        <v>0</v>
      </c>
      <c r="L27" s="43">
        <v>0</v>
      </c>
      <c r="M27" s="44"/>
      <c r="N27" s="45"/>
    </row>
    <row r="28" spans="1:14">
      <c r="A28" s="15" t="s">
        <v>35</v>
      </c>
      <c r="B28" s="16">
        <v>4</v>
      </c>
      <c r="C28" s="16">
        <v>12</v>
      </c>
      <c r="D28" s="46">
        <v>11550.84571</v>
      </c>
      <c r="E28" s="46">
        <v>10450.9</v>
      </c>
      <c r="F28" s="47">
        <f t="shared" si="1"/>
        <v>0.90477357783008605</v>
      </c>
      <c r="G28" s="42">
        <v>11698774.65</v>
      </c>
      <c r="H28" s="43">
        <v>1247870.6399999999</v>
      </c>
      <c r="I28" s="43">
        <v>0</v>
      </c>
      <c r="J28" s="43">
        <v>11698774.65</v>
      </c>
      <c r="K28" s="43">
        <v>1247870.6399999999</v>
      </c>
      <c r="L28" s="43">
        <v>0</v>
      </c>
      <c r="M28" s="44"/>
      <c r="N28" s="45"/>
    </row>
    <row r="29" spans="1:14">
      <c r="A29" s="8" t="s">
        <v>34</v>
      </c>
      <c r="B29" s="9">
        <v>5</v>
      </c>
      <c r="C29" s="9" t="s">
        <v>0</v>
      </c>
      <c r="D29" s="40">
        <v>570636.33317999996</v>
      </c>
      <c r="E29" s="40">
        <v>519510.52</v>
      </c>
      <c r="F29" s="41">
        <f t="shared" si="1"/>
        <v>0.91040561175786028</v>
      </c>
      <c r="G29" s="42">
        <v>521431161.98000002</v>
      </c>
      <c r="H29" s="43">
        <v>1920641.73</v>
      </c>
      <c r="I29" s="43">
        <v>0</v>
      </c>
      <c r="J29" s="43">
        <v>521431161.98000002</v>
      </c>
      <c r="K29" s="43">
        <v>1920641.73</v>
      </c>
      <c r="L29" s="43">
        <v>0</v>
      </c>
      <c r="M29" s="44"/>
      <c r="N29" s="45"/>
    </row>
    <row r="30" spans="1:14">
      <c r="A30" s="15" t="s">
        <v>33</v>
      </c>
      <c r="B30" s="16">
        <v>5</v>
      </c>
      <c r="C30" s="16">
        <v>1</v>
      </c>
      <c r="D30" s="46">
        <v>326697.32835000003</v>
      </c>
      <c r="E30" s="46">
        <v>310354.90999999997</v>
      </c>
      <c r="F30" s="47">
        <f t="shared" si="1"/>
        <v>0.9499768840090056</v>
      </c>
      <c r="G30" s="42">
        <v>311294029.38999999</v>
      </c>
      <c r="H30" s="43">
        <v>939123.51</v>
      </c>
      <c r="I30" s="43">
        <v>0</v>
      </c>
      <c r="J30" s="43">
        <v>311294029.38999999</v>
      </c>
      <c r="K30" s="43">
        <v>939123.51</v>
      </c>
      <c r="L30" s="43">
        <v>0</v>
      </c>
      <c r="M30" s="44"/>
      <c r="N30" s="45"/>
    </row>
    <row r="31" spans="1:14">
      <c r="A31" s="15" t="s">
        <v>32</v>
      </c>
      <c r="B31" s="16">
        <v>5</v>
      </c>
      <c r="C31" s="16">
        <v>2</v>
      </c>
      <c r="D31" s="46">
        <v>44906.3</v>
      </c>
      <c r="E31" s="46">
        <v>13340.78</v>
      </c>
      <c r="F31" s="47">
        <f t="shared" si="1"/>
        <v>0.29708036511580782</v>
      </c>
      <c r="G31" s="42">
        <v>13417185.130000001</v>
      </c>
      <c r="H31" s="43">
        <v>76401.399999999994</v>
      </c>
      <c r="I31" s="43">
        <v>0</v>
      </c>
      <c r="J31" s="43">
        <v>13417185.130000001</v>
      </c>
      <c r="K31" s="43">
        <v>76401.399999999994</v>
      </c>
      <c r="L31" s="43">
        <v>0</v>
      </c>
      <c r="M31" s="44"/>
      <c r="N31" s="45"/>
    </row>
    <row r="32" spans="1:14">
      <c r="A32" s="15" t="s">
        <v>31</v>
      </c>
      <c r="B32" s="16">
        <v>5</v>
      </c>
      <c r="C32" s="16">
        <v>3</v>
      </c>
      <c r="D32" s="46">
        <v>143055.82483</v>
      </c>
      <c r="E32" s="46">
        <v>140042.66</v>
      </c>
      <c r="F32" s="47">
        <f t="shared" si="1"/>
        <v>0.97893713986424058</v>
      </c>
      <c r="G32" s="42">
        <v>140127997.75</v>
      </c>
      <c r="H32" s="43">
        <v>85335.08</v>
      </c>
      <c r="I32" s="43">
        <v>0</v>
      </c>
      <c r="J32" s="43">
        <v>140127997.75</v>
      </c>
      <c r="K32" s="43">
        <v>85335.08</v>
      </c>
      <c r="L32" s="43">
        <v>0</v>
      </c>
      <c r="M32" s="44"/>
      <c r="N32" s="45"/>
    </row>
    <row r="33" spans="1:14" ht="31.5">
      <c r="A33" s="15" t="s">
        <v>30</v>
      </c>
      <c r="B33" s="16">
        <v>5</v>
      </c>
      <c r="C33" s="16">
        <v>5</v>
      </c>
      <c r="D33" s="46">
        <v>55976.88</v>
      </c>
      <c r="E33" s="46">
        <v>55772.17</v>
      </c>
      <c r="F33" s="47">
        <f t="shared" si="1"/>
        <v>0.99634295444833654</v>
      </c>
      <c r="G33" s="42">
        <v>56591949.710000001</v>
      </c>
      <c r="H33" s="43">
        <v>819781.74</v>
      </c>
      <c r="I33" s="43">
        <v>0</v>
      </c>
      <c r="J33" s="43">
        <v>56591949.710000001</v>
      </c>
      <c r="K33" s="43">
        <v>819781.74</v>
      </c>
      <c r="L33" s="43">
        <v>0</v>
      </c>
      <c r="M33" s="44"/>
      <c r="N33" s="45"/>
    </row>
    <row r="34" spans="1:14">
      <c r="A34" s="8" t="s">
        <v>29</v>
      </c>
      <c r="B34" s="9">
        <v>6</v>
      </c>
      <c r="C34" s="9" t="s">
        <v>0</v>
      </c>
      <c r="D34" s="40">
        <v>880.2</v>
      </c>
      <c r="E34" s="40">
        <v>837.46</v>
      </c>
      <c r="F34" s="41">
        <f t="shared" si="1"/>
        <v>0.95144285389684158</v>
      </c>
      <c r="G34" s="42">
        <v>837462.77</v>
      </c>
      <c r="H34" s="43">
        <v>0</v>
      </c>
      <c r="I34" s="43">
        <v>0</v>
      </c>
      <c r="J34" s="43">
        <v>837462.77</v>
      </c>
      <c r="K34" s="43">
        <v>0</v>
      </c>
      <c r="L34" s="43">
        <v>0</v>
      </c>
      <c r="M34" s="44"/>
      <c r="N34" s="45"/>
    </row>
    <row r="35" spans="1:14">
      <c r="A35" s="15" t="s">
        <v>28</v>
      </c>
      <c r="B35" s="16">
        <v>6</v>
      </c>
      <c r="C35" s="16">
        <v>5</v>
      </c>
      <c r="D35" s="46">
        <v>880.2</v>
      </c>
      <c r="E35" s="46">
        <v>837.46</v>
      </c>
      <c r="F35" s="47">
        <f t="shared" si="1"/>
        <v>0.95144285389684158</v>
      </c>
      <c r="G35" s="42">
        <v>837462.77</v>
      </c>
      <c r="H35" s="43">
        <v>0</v>
      </c>
      <c r="I35" s="43">
        <v>0</v>
      </c>
      <c r="J35" s="43">
        <v>837462.77</v>
      </c>
      <c r="K35" s="43">
        <v>0</v>
      </c>
      <c r="L35" s="43">
        <v>0</v>
      </c>
      <c r="M35" s="44"/>
      <c r="N35" s="45"/>
    </row>
    <row r="36" spans="1:14">
      <c r="A36" s="8" t="s">
        <v>27</v>
      </c>
      <c r="B36" s="9">
        <v>7</v>
      </c>
      <c r="C36" s="9" t="s">
        <v>0</v>
      </c>
      <c r="D36" s="40">
        <v>1681275.7035000001</v>
      </c>
      <c r="E36" s="40">
        <v>1671255.41</v>
      </c>
      <c r="F36" s="41">
        <f t="shared" si="1"/>
        <v>0.99404006524382627</v>
      </c>
      <c r="G36" s="42">
        <v>1673359587.48</v>
      </c>
      <c r="H36" s="43">
        <v>2104177.17</v>
      </c>
      <c r="I36" s="43">
        <v>0</v>
      </c>
      <c r="J36" s="43">
        <v>1673359587.48</v>
      </c>
      <c r="K36" s="43">
        <v>2104177.17</v>
      </c>
      <c r="L36" s="43">
        <v>0</v>
      </c>
      <c r="M36" s="44"/>
      <c r="N36" s="45"/>
    </row>
    <row r="37" spans="1:14">
      <c r="A37" s="15" t="s">
        <v>26</v>
      </c>
      <c r="B37" s="16">
        <v>7</v>
      </c>
      <c r="C37" s="16">
        <v>1</v>
      </c>
      <c r="D37" s="46">
        <v>617186.07837</v>
      </c>
      <c r="E37" s="46">
        <v>607686.07999999996</v>
      </c>
      <c r="F37" s="47">
        <f t="shared" si="1"/>
        <v>0.98460756212277223</v>
      </c>
      <c r="G37" s="42">
        <v>607686078.37</v>
      </c>
      <c r="H37" s="43">
        <v>0</v>
      </c>
      <c r="I37" s="43">
        <v>0</v>
      </c>
      <c r="J37" s="43">
        <v>607686078.37</v>
      </c>
      <c r="K37" s="43">
        <v>0</v>
      </c>
      <c r="L37" s="43">
        <v>0</v>
      </c>
      <c r="M37" s="44"/>
      <c r="N37" s="45"/>
    </row>
    <row r="38" spans="1:14">
      <c r="A38" s="15" t="s">
        <v>25</v>
      </c>
      <c r="B38" s="16">
        <v>7</v>
      </c>
      <c r="C38" s="16">
        <v>2</v>
      </c>
      <c r="D38" s="46">
        <v>742604.24167999998</v>
      </c>
      <c r="E38" s="46">
        <v>742597.41</v>
      </c>
      <c r="F38" s="47">
        <f t="shared" si="1"/>
        <v>0.99999080037573651</v>
      </c>
      <c r="G38" s="42">
        <v>742718013.58000004</v>
      </c>
      <c r="H38" s="43">
        <v>120603.3</v>
      </c>
      <c r="I38" s="43">
        <v>0</v>
      </c>
      <c r="J38" s="43">
        <v>742718013.58000004</v>
      </c>
      <c r="K38" s="43">
        <v>120603.3</v>
      </c>
      <c r="L38" s="43">
        <v>0</v>
      </c>
      <c r="M38" s="44"/>
      <c r="N38" s="45"/>
    </row>
    <row r="39" spans="1:14">
      <c r="A39" s="15" t="s">
        <v>24</v>
      </c>
      <c r="B39" s="16">
        <v>7</v>
      </c>
      <c r="C39" s="16">
        <v>3</v>
      </c>
      <c r="D39" s="46">
        <v>230894.85857000001</v>
      </c>
      <c r="E39" s="46">
        <v>230894.86</v>
      </c>
      <c r="F39" s="47">
        <f t="shared" si="1"/>
        <v>1.000000006193295</v>
      </c>
      <c r="G39" s="42">
        <v>231819470.49000001</v>
      </c>
      <c r="H39" s="43">
        <v>924611.92</v>
      </c>
      <c r="I39" s="43">
        <v>0</v>
      </c>
      <c r="J39" s="43">
        <v>231819470.49000001</v>
      </c>
      <c r="K39" s="43">
        <v>924611.92</v>
      </c>
      <c r="L39" s="43">
        <v>0</v>
      </c>
      <c r="M39" s="44"/>
      <c r="N39" s="45"/>
    </row>
    <row r="40" spans="1:14">
      <c r="A40" s="15" t="s">
        <v>23</v>
      </c>
      <c r="B40" s="16">
        <v>7</v>
      </c>
      <c r="C40" s="16">
        <v>7</v>
      </c>
      <c r="D40" s="46">
        <v>45764.456870000002</v>
      </c>
      <c r="E40" s="46">
        <v>45316.92</v>
      </c>
      <c r="F40" s="47">
        <f t="shared" si="1"/>
        <v>0.99022086351267558</v>
      </c>
      <c r="G40" s="42">
        <v>46034449.380000003</v>
      </c>
      <c r="H40" s="43">
        <v>717527.88</v>
      </c>
      <c r="I40" s="43">
        <v>0</v>
      </c>
      <c r="J40" s="43">
        <v>46034449.380000003</v>
      </c>
      <c r="K40" s="43">
        <v>717527.88</v>
      </c>
      <c r="L40" s="43">
        <v>0</v>
      </c>
      <c r="M40" s="44"/>
      <c r="N40" s="45"/>
    </row>
    <row r="41" spans="1:14">
      <c r="A41" s="15" t="s">
        <v>22</v>
      </c>
      <c r="B41" s="16">
        <v>7</v>
      </c>
      <c r="C41" s="16">
        <v>9</v>
      </c>
      <c r="D41" s="46">
        <f>44826.06801-0.01</f>
        <v>44826.058010000001</v>
      </c>
      <c r="E41" s="46">
        <v>44760.14</v>
      </c>
      <c r="F41" s="47">
        <f t="shared" si="1"/>
        <v>0.99852947118425417</v>
      </c>
      <c r="G41" s="42">
        <v>45101575.659999996</v>
      </c>
      <c r="H41" s="43">
        <v>341434.07</v>
      </c>
      <c r="I41" s="43">
        <v>0</v>
      </c>
      <c r="J41" s="43">
        <v>45101575.659999996</v>
      </c>
      <c r="K41" s="43">
        <v>341434.07</v>
      </c>
      <c r="L41" s="43">
        <v>0</v>
      </c>
      <c r="M41" s="44"/>
      <c r="N41" s="45"/>
    </row>
    <row r="42" spans="1:14">
      <c r="A42" s="8" t="s">
        <v>21</v>
      </c>
      <c r="B42" s="9">
        <v>8</v>
      </c>
      <c r="C42" s="9" t="s">
        <v>0</v>
      </c>
      <c r="D42" s="10">
        <v>177884.49932</v>
      </c>
      <c r="E42" s="40">
        <v>127847.47</v>
      </c>
      <c r="F42" s="11">
        <f t="shared" ref="F42:F48" si="2">E42/D42</f>
        <v>0.7187105705596788</v>
      </c>
      <c r="G42" s="12">
        <v>132354286.36</v>
      </c>
      <c r="H42" s="13">
        <v>4506820.99</v>
      </c>
      <c r="I42" s="13">
        <v>0</v>
      </c>
      <c r="J42" s="13">
        <v>132354286.36</v>
      </c>
      <c r="K42" s="13">
        <v>4506820.99</v>
      </c>
      <c r="L42" s="13">
        <v>0</v>
      </c>
      <c r="M42" s="14"/>
      <c r="N42" s="2"/>
    </row>
    <row r="43" spans="1:14">
      <c r="A43" s="15" t="s">
        <v>20</v>
      </c>
      <c r="B43" s="16">
        <v>8</v>
      </c>
      <c r="C43" s="16">
        <v>1</v>
      </c>
      <c r="D43" s="17">
        <v>167495.29931999999</v>
      </c>
      <c r="E43" s="46">
        <v>117505.18</v>
      </c>
      <c r="F43" s="18">
        <f t="shared" si="2"/>
        <v>0.70154315062601369</v>
      </c>
      <c r="G43" s="12">
        <v>121674766.15000001</v>
      </c>
      <c r="H43" s="13">
        <v>4169590.36</v>
      </c>
      <c r="I43" s="13">
        <v>0</v>
      </c>
      <c r="J43" s="13">
        <v>121674766.15000001</v>
      </c>
      <c r="K43" s="13">
        <v>4169590.36</v>
      </c>
      <c r="L43" s="13">
        <v>0</v>
      </c>
      <c r="M43" s="14"/>
      <c r="N43" s="2"/>
    </row>
    <row r="44" spans="1:14">
      <c r="A44" s="15" t="s">
        <v>19</v>
      </c>
      <c r="B44" s="16">
        <v>8</v>
      </c>
      <c r="C44" s="16">
        <v>4</v>
      </c>
      <c r="D44" s="17">
        <v>10389.200000000001</v>
      </c>
      <c r="E44" s="46">
        <v>10342.290000000001</v>
      </c>
      <c r="F44" s="18">
        <f t="shared" si="2"/>
        <v>0.99548473414699878</v>
      </c>
      <c r="G44" s="12">
        <v>10679520.210000001</v>
      </c>
      <c r="H44" s="13">
        <v>337230.63</v>
      </c>
      <c r="I44" s="13">
        <v>0</v>
      </c>
      <c r="J44" s="13">
        <v>10679520.210000001</v>
      </c>
      <c r="K44" s="13">
        <v>337230.63</v>
      </c>
      <c r="L44" s="13">
        <v>0</v>
      </c>
      <c r="M44" s="14"/>
      <c r="N44" s="2"/>
    </row>
    <row r="45" spans="1:14">
      <c r="A45" s="8" t="s">
        <v>18</v>
      </c>
      <c r="B45" s="9">
        <v>9</v>
      </c>
      <c r="C45" s="9" t="s">
        <v>0</v>
      </c>
      <c r="D45" s="10">
        <v>595.70000000000005</v>
      </c>
      <c r="E45" s="40">
        <v>595.63</v>
      </c>
      <c r="F45" s="11">
        <f t="shared" si="2"/>
        <v>0.99988249118683892</v>
      </c>
      <c r="G45" s="12">
        <v>595627.46</v>
      </c>
      <c r="H45" s="13">
        <v>0</v>
      </c>
      <c r="I45" s="13">
        <v>0</v>
      </c>
      <c r="J45" s="13">
        <v>595627.46</v>
      </c>
      <c r="K45" s="13">
        <v>0</v>
      </c>
      <c r="L45" s="13">
        <v>0</v>
      </c>
      <c r="M45" s="14"/>
      <c r="N45" s="2"/>
    </row>
    <row r="46" spans="1:14">
      <c r="A46" s="15" t="s">
        <v>17</v>
      </c>
      <c r="B46" s="16">
        <v>9</v>
      </c>
      <c r="C46" s="16">
        <v>9</v>
      </c>
      <c r="D46" s="17">
        <v>595.70000000000005</v>
      </c>
      <c r="E46" s="46">
        <v>595.63</v>
      </c>
      <c r="F46" s="18">
        <f t="shared" si="2"/>
        <v>0.99988249118683892</v>
      </c>
      <c r="G46" s="12">
        <v>595627.46</v>
      </c>
      <c r="H46" s="13">
        <v>0</v>
      </c>
      <c r="I46" s="13">
        <v>0</v>
      </c>
      <c r="J46" s="13">
        <v>595627.46</v>
      </c>
      <c r="K46" s="13">
        <v>0</v>
      </c>
      <c r="L46" s="13">
        <v>0</v>
      </c>
      <c r="M46" s="14"/>
      <c r="N46" s="2"/>
    </row>
    <row r="47" spans="1:14">
      <c r="A47" s="8" t="s">
        <v>16</v>
      </c>
      <c r="B47" s="9">
        <v>10</v>
      </c>
      <c r="C47" s="9" t="s">
        <v>0</v>
      </c>
      <c r="D47" s="10">
        <v>118497.47074</v>
      </c>
      <c r="E47" s="40">
        <v>115979.85</v>
      </c>
      <c r="F47" s="11">
        <f t="shared" si="2"/>
        <v>0.97875380188051431</v>
      </c>
      <c r="G47" s="12">
        <v>116072737.27</v>
      </c>
      <c r="H47" s="13">
        <v>92884.25</v>
      </c>
      <c r="I47" s="13">
        <v>0</v>
      </c>
      <c r="J47" s="13">
        <v>116072737.27</v>
      </c>
      <c r="K47" s="13">
        <v>92884.25</v>
      </c>
      <c r="L47" s="13">
        <v>0</v>
      </c>
      <c r="M47" s="14"/>
      <c r="N47" s="2"/>
    </row>
    <row r="48" spans="1:14">
      <c r="A48" s="15" t="s">
        <v>15</v>
      </c>
      <c r="B48" s="16">
        <v>10</v>
      </c>
      <c r="C48" s="16">
        <v>1</v>
      </c>
      <c r="D48" s="17">
        <v>4840</v>
      </c>
      <c r="E48" s="46">
        <v>4799.72</v>
      </c>
      <c r="F48" s="18">
        <f t="shared" si="2"/>
        <v>0.99167768595041328</v>
      </c>
      <c r="G48" s="12">
        <v>4799723.3</v>
      </c>
      <c r="H48" s="13">
        <v>0</v>
      </c>
      <c r="I48" s="13">
        <v>0</v>
      </c>
      <c r="J48" s="13">
        <v>4799723.3</v>
      </c>
      <c r="K48" s="13">
        <v>0</v>
      </c>
      <c r="L48" s="13">
        <v>0</v>
      </c>
      <c r="M48" s="14"/>
      <c r="N48" s="2"/>
    </row>
    <row r="49" spans="1:14">
      <c r="A49" s="15" t="s">
        <v>14</v>
      </c>
      <c r="B49" s="16">
        <v>10</v>
      </c>
      <c r="C49" s="16">
        <v>3</v>
      </c>
      <c r="D49" s="17">
        <v>5495.0518000000002</v>
      </c>
      <c r="E49" s="46">
        <v>5494.86</v>
      </c>
      <c r="F49" s="18">
        <f t="shared" ref="F49:F59" si="3">E49/D49</f>
        <v>0.9999650958704337</v>
      </c>
      <c r="G49" s="12">
        <v>5494860</v>
      </c>
      <c r="H49" s="13">
        <v>0</v>
      </c>
      <c r="I49" s="13">
        <v>0</v>
      </c>
      <c r="J49" s="13">
        <v>5494860</v>
      </c>
      <c r="K49" s="13">
        <v>0</v>
      </c>
      <c r="L49" s="13">
        <v>0</v>
      </c>
      <c r="M49" s="14"/>
      <c r="N49" s="2"/>
    </row>
    <row r="50" spans="1:14">
      <c r="A50" s="15" t="s">
        <v>13</v>
      </c>
      <c r="B50" s="16">
        <v>10</v>
      </c>
      <c r="C50" s="16">
        <v>4</v>
      </c>
      <c r="D50" s="17">
        <v>75500.790819999995</v>
      </c>
      <c r="E50" s="46">
        <v>73849.789999999994</v>
      </c>
      <c r="F50" s="18">
        <f t="shared" si="3"/>
        <v>0.97813266851818648</v>
      </c>
      <c r="G50" s="12">
        <v>73876208.510000005</v>
      </c>
      <c r="H50" s="13">
        <v>26421.94</v>
      </c>
      <c r="I50" s="13">
        <v>0</v>
      </c>
      <c r="J50" s="13">
        <v>73876208.510000005</v>
      </c>
      <c r="K50" s="13">
        <v>26421.94</v>
      </c>
      <c r="L50" s="13">
        <v>0</v>
      </c>
      <c r="M50" s="14"/>
      <c r="N50" s="2"/>
    </row>
    <row r="51" spans="1:14">
      <c r="A51" s="15" t="s">
        <v>12</v>
      </c>
      <c r="B51" s="16">
        <v>10</v>
      </c>
      <c r="C51" s="16">
        <v>6</v>
      </c>
      <c r="D51" s="17">
        <v>32661.628120000001</v>
      </c>
      <c r="E51" s="46">
        <v>31835.48</v>
      </c>
      <c r="F51" s="18">
        <f t="shared" si="3"/>
        <v>0.97470585002790722</v>
      </c>
      <c r="G51" s="12">
        <v>31901945.460000001</v>
      </c>
      <c r="H51" s="13">
        <v>66462.31</v>
      </c>
      <c r="I51" s="13">
        <v>0</v>
      </c>
      <c r="J51" s="13">
        <v>31901945.460000001</v>
      </c>
      <c r="K51" s="13">
        <v>66462.31</v>
      </c>
      <c r="L51" s="13">
        <v>0</v>
      </c>
      <c r="M51" s="14"/>
      <c r="N51" s="2"/>
    </row>
    <row r="52" spans="1:14">
      <c r="A52" s="8" t="s">
        <v>11</v>
      </c>
      <c r="B52" s="9">
        <v>11</v>
      </c>
      <c r="C52" s="9" t="s">
        <v>0</v>
      </c>
      <c r="D52" s="10">
        <v>114918.22</v>
      </c>
      <c r="E52" s="40">
        <v>110698.39</v>
      </c>
      <c r="F52" s="11">
        <f t="shared" si="3"/>
        <v>0.9632797131734202</v>
      </c>
      <c r="G52" s="12">
        <v>110811746.68000001</v>
      </c>
      <c r="H52" s="13">
        <v>113358.9</v>
      </c>
      <c r="I52" s="13">
        <v>0</v>
      </c>
      <c r="J52" s="13">
        <v>110811746.68000001</v>
      </c>
      <c r="K52" s="13">
        <v>113358.9</v>
      </c>
      <c r="L52" s="13">
        <v>0</v>
      </c>
      <c r="M52" s="14"/>
      <c r="N52" s="2"/>
    </row>
    <row r="53" spans="1:14">
      <c r="A53" s="15" t="s">
        <v>10</v>
      </c>
      <c r="B53" s="16">
        <v>11</v>
      </c>
      <c r="C53" s="16">
        <v>1</v>
      </c>
      <c r="D53" s="17">
        <v>102275.37712</v>
      </c>
      <c r="E53" s="46">
        <v>98391.22</v>
      </c>
      <c r="F53" s="18">
        <f t="shared" si="3"/>
        <v>0.96202255880765208</v>
      </c>
      <c r="G53" s="12">
        <v>98416221.230000004</v>
      </c>
      <c r="H53" s="13">
        <v>25000</v>
      </c>
      <c r="I53" s="13">
        <v>0</v>
      </c>
      <c r="J53" s="13">
        <v>98416221.230000004</v>
      </c>
      <c r="K53" s="13">
        <v>25000</v>
      </c>
      <c r="L53" s="13">
        <v>0</v>
      </c>
      <c r="M53" s="14"/>
      <c r="N53" s="2"/>
    </row>
    <row r="54" spans="1:14">
      <c r="A54" s="15" t="s">
        <v>9</v>
      </c>
      <c r="B54" s="16">
        <v>11</v>
      </c>
      <c r="C54" s="16">
        <v>2</v>
      </c>
      <c r="D54" s="17">
        <v>2129.8374100000001</v>
      </c>
      <c r="E54" s="46">
        <v>2026.99</v>
      </c>
      <c r="F54" s="18">
        <f t="shared" si="3"/>
        <v>0.95171114493664566</v>
      </c>
      <c r="G54" s="12">
        <v>2086005.78</v>
      </c>
      <c r="H54" s="13">
        <v>59016.71</v>
      </c>
      <c r="I54" s="13">
        <v>0</v>
      </c>
      <c r="J54" s="13">
        <v>2086005.78</v>
      </c>
      <c r="K54" s="13">
        <v>59016.71</v>
      </c>
      <c r="L54" s="13">
        <v>0</v>
      </c>
      <c r="M54" s="14"/>
      <c r="N54" s="2"/>
    </row>
    <row r="55" spans="1:14">
      <c r="A55" s="15" t="s">
        <v>8</v>
      </c>
      <c r="B55" s="16">
        <v>11</v>
      </c>
      <c r="C55" s="16">
        <v>5</v>
      </c>
      <c r="D55" s="17">
        <v>10513</v>
      </c>
      <c r="E55" s="46">
        <v>10280.18</v>
      </c>
      <c r="F55" s="18">
        <f t="shared" si="3"/>
        <v>0.97785408541805385</v>
      </c>
      <c r="G55" s="12">
        <v>10309519.67</v>
      </c>
      <c r="H55" s="13">
        <v>29342.19</v>
      </c>
      <c r="I55" s="13">
        <v>0</v>
      </c>
      <c r="J55" s="13">
        <v>10309519.67</v>
      </c>
      <c r="K55" s="13">
        <v>29342.19</v>
      </c>
      <c r="L55" s="13">
        <v>0</v>
      </c>
      <c r="M55" s="14"/>
      <c r="N55" s="2"/>
    </row>
    <row r="56" spans="1:14">
      <c r="A56" s="8" t="s">
        <v>7</v>
      </c>
      <c r="B56" s="9">
        <v>12</v>
      </c>
      <c r="C56" s="9" t="s">
        <v>0</v>
      </c>
      <c r="D56" s="10">
        <v>19641.123500000002</v>
      </c>
      <c r="E56" s="40">
        <v>19588.939999999999</v>
      </c>
      <c r="F56" s="11">
        <f t="shared" si="3"/>
        <v>0.99734315096588022</v>
      </c>
      <c r="G56" s="12">
        <v>19588936.489999998</v>
      </c>
      <c r="H56" s="13">
        <v>0</v>
      </c>
      <c r="I56" s="13">
        <v>0</v>
      </c>
      <c r="J56" s="13">
        <v>19588936.489999998</v>
      </c>
      <c r="K56" s="13">
        <v>0</v>
      </c>
      <c r="L56" s="13">
        <v>0</v>
      </c>
      <c r="M56" s="14"/>
      <c r="N56" s="2"/>
    </row>
    <row r="57" spans="1:14">
      <c r="A57" s="15" t="s">
        <v>6</v>
      </c>
      <c r="B57" s="16">
        <v>12</v>
      </c>
      <c r="C57" s="16">
        <v>1</v>
      </c>
      <c r="D57" s="17">
        <v>7579</v>
      </c>
      <c r="E57" s="46">
        <v>7561.87</v>
      </c>
      <c r="F57" s="18">
        <f t="shared" si="3"/>
        <v>0.99773980736244883</v>
      </c>
      <c r="G57" s="12">
        <v>7561868.7400000002</v>
      </c>
      <c r="H57" s="13">
        <v>0</v>
      </c>
      <c r="I57" s="13">
        <v>0</v>
      </c>
      <c r="J57" s="13">
        <v>7561868.7400000002</v>
      </c>
      <c r="K57" s="13">
        <v>0</v>
      </c>
      <c r="L57" s="13">
        <v>0</v>
      </c>
      <c r="M57" s="14"/>
      <c r="N57" s="2"/>
    </row>
    <row r="58" spans="1:14">
      <c r="A58" s="15" t="s">
        <v>5</v>
      </c>
      <c r="B58" s="16">
        <v>12</v>
      </c>
      <c r="C58" s="16">
        <v>2</v>
      </c>
      <c r="D58" s="17">
        <v>11727.1235</v>
      </c>
      <c r="E58" s="46">
        <v>11727.12</v>
      </c>
      <c r="F58" s="18">
        <f t="shared" si="3"/>
        <v>0.9999997015465899</v>
      </c>
      <c r="G58" s="12">
        <v>11727123.5</v>
      </c>
      <c r="H58" s="13">
        <v>0</v>
      </c>
      <c r="I58" s="13">
        <v>0</v>
      </c>
      <c r="J58" s="13">
        <v>11727123.5</v>
      </c>
      <c r="K58" s="13">
        <v>0</v>
      </c>
      <c r="L58" s="13">
        <v>0</v>
      </c>
      <c r="M58" s="14"/>
      <c r="N58" s="2"/>
    </row>
    <row r="59" spans="1:14">
      <c r="A59" s="15" t="s">
        <v>4</v>
      </c>
      <c r="B59" s="16">
        <v>12</v>
      </c>
      <c r="C59" s="16">
        <v>4</v>
      </c>
      <c r="D59" s="17">
        <v>335</v>
      </c>
      <c r="E59" s="46">
        <v>299.95</v>
      </c>
      <c r="F59" s="18">
        <f t="shared" si="3"/>
        <v>0.89537313432835819</v>
      </c>
      <c r="G59" s="12">
        <v>299944.25</v>
      </c>
      <c r="H59" s="13">
        <v>0</v>
      </c>
      <c r="I59" s="13">
        <v>0</v>
      </c>
      <c r="J59" s="13">
        <v>299944.25</v>
      </c>
      <c r="K59" s="13">
        <v>0</v>
      </c>
      <c r="L59" s="13">
        <v>0</v>
      </c>
      <c r="M59" s="14"/>
      <c r="N59" s="2"/>
    </row>
    <row r="60" spans="1:14" ht="31.5">
      <c r="A60" s="8" t="s">
        <v>3</v>
      </c>
      <c r="B60" s="9">
        <v>13</v>
      </c>
      <c r="C60" s="9" t="s">
        <v>0</v>
      </c>
      <c r="D60" s="10">
        <v>0</v>
      </c>
      <c r="E60" s="40">
        <v>0</v>
      </c>
      <c r="F60" s="11">
        <v>0</v>
      </c>
      <c r="G60" s="12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4"/>
      <c r="N60" s="2"/>
    </row>
    <row r="61" spans="1:14" ht="32.25" thickBot="1">
      <c r="A61" s="19" t="s">
        <v>2</v>
      </c>
      <c r="B61" s="20">
        <v>13</v>
      </c>
      <c r="C61" s="20">
        <v>1</v>
      </c>
      <c r="D61" s="21">
        <v>0</v>
      </c>
      <c r="E61" s="21">
        <v>0</v>
      </c>
      <c r="F61" s="22">
        <v>0</v>
      </c>
      <c r="G61" s="23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5"/>
      <c r="N61" s="2"/>
    </row>
    <row r="62" spans="1:14" ht="16.5" thickBot="1">
      <c r="A62" s="1" t="s">
        <v>1</v>
      </c>
      <c r="B62" s="26"/>
      <c r="C62" s="26"/>
      <c r="D62" s="38">
        <v>3295645.5578100001</v>
      </c>
      <c r="E62" s="24">
        <v>3163875.99</v>
      </c>
      <c r="F62" s="27">
        <f>E62/D62</f>
        <v>0.96001706934238329</v>
      </c>
      <c r="G62" s="28"/>
      <c r="H62" s="28"/>
      <c r="I62" s="28"/>
      <c r="J62" s="28"/>
      <c r="K62" s="28"/>
      <c r="L62" s="28"/>
      <c r="M62" s="28"/>
      <c r="N62" s="2"/>
    </row>
    <row r="66" spans="4:5">
      <c r="D66" s="39"/>
      <c r="E66" s="39"/>
    </row>
  </sheetData>
  <mergeCells count="3">
    <mergeCell ref="A5:F5"/>
    <mergeCell ref="E2:F2"/>
    <mergeCell ref="E3:F3"/>
  </mergeCells>
  <phoneticPr fontId="0" type="noConversion"/>
  <pageMargins left="0.78740157480314965" right="0.39370078740157483" top="0.78740157480314965" bottom="0.78740157480314965" header="0.31496062992125984" footer="0.31496062992125984"/>
  <pageSetup paperSize="9" scale="95" firstPageNumber="4" fitToHeight="0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Абдуллина С.Ч.</dc:creator>
  <cp:lastModifiedBy>duma2</cp:lastModifiedBy>
  <cp:lastPrinted>2019-03-21T10:57:32Z</cp:lastPrinted>
  <dcterms:created xsi:type="dcterms:W3CDTF">2019-01-09T05:46:48Z</dcterms:created>
  <dcterms:modified xsi:type="dcterms:W3CDTF">2019-05-30T06:57:33Z</dcterms:modified>
</cp:coreProperties>
</file>