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5" sheetId="1" r:id="rId1"/>
  </sheets>
  <calcPr calcId="114210"/>
</workbook>
</file>

<file path=xl/calcChain.xml><?xml version="1.0" encoding="utf-8"?>
<calcChain xmlns="http://schemas.openxmlformats.org/spreadsheetml/2006/main">
  <c r="E15" i="1"/>
  <c r="D16"/>
  <c r="E16"/>
  <c r="D18"/>
  <c r="D17"/>
  <c r="E17"/>
  <c r="E18"/>
  <c r="E14"/>
  <c r="D15"/>
  <c r="E11"/>
  <c r="D11"/>
  <c r="E8"/>
  <c r="D8"/>
  <c r="D14"/>
  <c r="D20"/>
  <c r="E20"/>
</calcChain>
</file>

<file path=xl/sharedStrings.xml><?xml version="1.0" encoding="utf-8"?>
<sst xmlns="http://schemas.openxmlformats.org/spreadsheetml/2006/main" count="43" uniqueCount="37">
  <si>
    <t>к решению Думы города</t>
  </si>
  <si>
    <t>(тыс.рублей)</t>
  </si>
  <si>
    <t>Наименование показателя</t>
  </si>
  <si>
    <t>код главного администратора источников внутреннего финансирования дефицита бюджета</t>
  </si>
  <si>
    <t>код источника внутреннего  финансирования дефицита бюджета</t>
  </si>
  <si>
    <t>Кредиты кредитных организаций в валюте Российской Федерации</t>
  </si>
  <si>
    <t>01.02.00.00.00.0000.000</t>
  </si>
  <si>
    <t>Получение кредитов от кредитных организаций бюджетами городских округов в валюте Российской Федерации.</t>
  </si>
  <si>
    <t>.050</t>
  </si>
  <si>
    <t>01.02.00.00.04.0000.710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</si>
  <si>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</si>
  <si>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</si>
  <si>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Бюджетные кредиты от других бюджетов бюджетной системы Российской Федерации</t>
  </si>
  <si>
    <t>01.03.00.00.00.0000.000</t>
  </si>
  <si>
    <t>Получение кредитов от других бюджетов бюджетной системы Российской Федерации бюджетами  городских округов в валюте Российской Федерации.</t>
  </si>
  <si>
    <t>01.03.01.00.04.0000.710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</si>
  <si>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</si>
  <si>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</si>
  <si>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Изменение остатков средств на счетах по учету средств бюджетов</t>
  </si>
  <si>
    <t>01.05.00.00.00.0000.000</t>
  </si>
  <si>
    <t xml:space="preserve">Увеличение прочих остатков денежных средств бюджетов городских округов. </t>
  </si>
  <si>
    <t>01.05.02.01.04.0000.510</t>
  </si>
  <si>
    <t>Уменьшение прочих остатков денежных средств бюджетов городских округов.</t>
  </si>
  <si>
    <t>01.05.02.01.04.0000.610</t>
  </si>
  <si>
    <t>Иные источники внутреннего финансирования дефицитов бюджетов</t>
  </si>
  <si>
    <t>01.06.00.00.00.0000.000</t>
  </si>
  <si>
    <t>ИТОГО:</t>
  </si>
  <si>
    <t xml:space="preserve">Источники внутреннего финансирования дефицита бюджета по кодам групп, подгрупп, статей, видам источников финансирования дефицита бюджета классификации операций  сектора государственного управления, относящихся  к источникам финансирования дефицитов бюджетов города  Радужный за 2018 год </t>
  </si>
  <si>
    <t xml:space="preserve">Уточненный план на 2018 год       </t>
  </si>
  <si>
    <t xml:space="preserve">Исполнено за               2018 год 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</si>
  <si>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</si>
  <si>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</si>
  <si>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000 01 06 05 00 00 0000 000</t>
  </si>
  <si>
    <t>000 01 06 05 01 04 0000 640</t>
  </si>
  <si>
    <t>.070</t>
  </si>
  <si>
    <t>Приложение № 5</t>
  </si>
  <si>
    <t>от 30.05.2019 № 461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</si>
</sst>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р_.;[Red]\-#,##0.0_р_.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51" applyFont="1"/>
    <xf numFmtId="0" fontId="4" fillId="0" borderId="0" xfId="82" applyFont="1" applyAlignment="1">
      <alignment horizontal="right"/>
    </xf>
    <xf numFmtId="0" fontId="5" fillId="0" borderId="0" xfId="11" applyNumberFormat="1" applyFont="1" applyFill="1" applyAlignment="1" applyProtection="1">
      <alignment horizontal="right"/>
      <protection hidden="1"/>
    </xf>
    <xf numFmtId="0" fontId="4" fillId="0" borderId="0" xfId="151" applyNumberFormat="1" applyFont="1" applyFill="1" applyAlignment="1" applyProtection="1">
      <alignment horizontal="right"/>
      <protection hidden="1"/>
    </xf>
    <xf numFmtId="0" fontId="2" fillId="0" borderId="0" xfId="151" applyNumberFormat="1" applyFont="1" applyFill="1" applyAlignment="1" applyProtection="1">
      <protection hidden="1"/>
    </xf>
    <xf numFmtId="0" fontId="2" fillId="0" borderId="0" xfId="151" applyNumberFormat="1" applyFont="1" applyFill="1" applyAlignment="1" applyProtection="1">
      <alignment horizontal="center"/>
      <protection hidden="1"/>
    </xf>
    <xf numFmtId="0" fontId="4" fillId="0" borderId="0" xfId="81" applyFont="1" applyAlignment="1" applyProtection="1">
      <alignment horizontal="right"/>
      <protection hidden="1"/>
    </xf>
    <xf numFmtId="0" fontId="6" fillId="0" borderId="1" xfId="82" applyFont="1" applyBorder="1" applyAlignment="1">
      <alignment vertical="top" wrapText="1"/>
    </xf>
    <xf numFmtId="0" fontId="4" fillId="0" borderId="2" xfId="151" applyNumberFormat="1" applyFont="1" applyFill="1" applyBorder="1" applyAlignment="1" applyProtection="1">
      <alignment horizontal="center" wrapText="1"/>
      <protection hidden="1"/>
    </xf>
    <xf numFmtId="0" fontId="6" fillId="0" borderId="2" xfId="151" applyNumberFormat="1" applyFont="1" applyFill="1" applyBorder="1" applyAlignment="1" applyProtection="1">
      <protection hidden="1"/>
    </xf>
    <xf numFmtId="0" fontId="4" fillId="0" borderId="2" xfId="151" applyNumberFormat="1" applyFont="1" applyFill="1" applyBorder="1" applyAlignment="1" applyProtection="1">
      <protection hidden="1"/>
    </xf>
    <xf numFmtId="0" fontId="4" fillId="2" borderId="2" xfId="151" applyNumberFormat="1" applyFont="1" applyFill="1" applyBorder="1" applyAlignment="1" applyProtection="1">
      <protection hidden="1"/>
    </xf>
    <xf numFmtId="0" fontId="2" fillId="0" borderId="0" xfId="151" applyFont="1" applyBorder="1"/>
    <xf numFmtId="165" fontId="2" fillId="0" borderId="0" xfId="151" applyNumberFormat="1" applyFont="1"/>
    <xf numFmtId="40" fontId="6" fillId="0" borderId="3" xfId="151" applyNumberFormat="1" applyFont="1" applyFill="1" applyBorder="1" applyAlignment="1" applyProtection="1">
      <protection hidden="1"/>
    </xf>
    <xf numFmtId="40" fontId="6" fillId="0" borderId="4" xfId="151" applyNumberFormat="1" applyFont="1" applyFill="1" applyBorder="1" applyAlignment="1" applyProtection="1">
      <protection hidden="1"/>
    </xf>
    <xf numFmtId="0" fontId="2" fillId="0" borderId="0" xfId="151" applyFont="1" applyProtection="1">
      <protection hidden="1"/>
    </xf>
    <xf numFmtId="0" fontId="2" fillId="0" borderId="0" xfId="151" applyFont="1" applyAlignment="1" applyProtection="1">
      <alignment horizontal="center"/>
      <protection hidden="1"/>
    </xf>
    <xf numFmtId="0" fontId="2" fillId="0" borderId="0" xfId="151" applyFont="1" applyAlignment="1">
      <alignment horizontal="center"/>
    </xf>
    <xf numFmtId="0" fontId="7" fillId="0" borderId="1" xfId="82" applyFont="1" applyBorder="1" applyAlignment="1">
      <alignment vertical="top" wrapText="1"/>
    </xf>
    <xf numFmtId="0" fontId="5" fillId="0" borderId="1" xfId="151" applyNumberFormat="1" applyFont="1" applyFill="1" applyBorder="1" applyAlignment="1" applyProtection="1">
      <alignment wrapText="1"/>
      <protection hidden="1"/>
    </xf>
    <xf numFmtId="40" fontId="7" fillId="0" borderId="2" xfId="151" applyNumberFormat="1" applyFont="1" applyFill="1" applyBorder="1" applyAlignment="1" applyProtection="1">
      <alignment horizontal="center"/>
      <protection hidden="1"/>
    </xf>
    <xf numFmtId="40" fontId="7" fillId="0" borderId="5" xfId="151" applyNumberFormat="1" applyFont="1" applyFill="1" applyBorder="1" applyAlignment="1" applyProtection="1">
      <alignment horizontal="center"/>
      <protection hidden="1"/>
    </xf>
    <xf numFmtId="40" fontId="5" fillId="0" borderId="2" xfId="151" applyNumberFormat="1" applyFont="1" applyFill="1" applyBorder="1" applyAlignment="1" applyProtection="1">
      <alignment horizontal="center"/>
      <protection hidden="1"/>
    </xf>
    <xf numFmtId="40" fontId="5" fillId="0" borderId="5" xfId="151" applyNumberFormat="1" applyFont="1" applyFill="1" applyBorder="1" applyAlignment="1" applyProtection="1">
      <alignment horizontal="center" wrapText="1"/>
      <protection hidden="1"/>
    </xf>
    <xf numFmtId="164" fontId="7" fillId="0" borderId="2" xfId="151" applyNumberFormat="1" applyFont="1" applyFill="1" applyBorder="1" applyAlignment="1" applyProtection="1">
      <alignment horizontal="center"/>
      <protection hidden="1"/>
    </xf>
    <xf numFmtId="164" fontId="7" fillId="0" borderId="5" xfId="151" applyNumberFormat="1" applyFont="1" applyFill="1" applyBorder="1" applyAlignment="1" applyProtection="1">
      <alignment horizontal="center"/>
      <protection hidden="1"/>
    </xf>
    <xf numFmtId="40" fontId="7" fillId="0" borderId="4" xfId="151" applyNumberFormat="1" applyFont="1" applyFill="1" applyBorder="1" applyAlignment="1" applyProtection="1">
      <alignment horizontal="center"/>
      <protection hidden="1"/>
    </xf>
    <xf numFmtId="40" fontId="7" fillId="0" borderId="6" xfId="151" applyNumberFormat="1" applyFont="1" applyFill="1" applyBorder="1" applyAlignment="1" applyProtection="1">
      <alignment horizontal="center"/>
      <protection hidden="1"/>
    </xf>
    <xf numFmtId="0" fontId="5" fillId="0" borderId="7" xfId="15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5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5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51" applyNumberFormat="1" applyFont="1" applyFill="1" applyBorder="1" applyAlignment="1" applyProtection="1">
      <protection hidden="1"/>
    </xf>
    <xf numFmtId="4" fontId="5" fillId="0" borderId="11" xfId="91" applyNumberFormat="1" applyFont="1" applyFill="1" applyBorder="1" applyAlignment="1">
      <alignment horizontal="center" vertical="center" wrapText="1"/>
    </xf>
    <xf numFmtId="4" fontId="5" fillId="0" borderId="2" xfId="91" applyNumberFormat="1" applyFont="1" applyFill="1" applyBorder="1" applyAlignment="1">
      <alignment horizontal="center" vertical="center" wrapText="1"/>
    </xf>
    <xf numFmtId="0" fontId="5" fillId="0" borderId="1" xfId="83" applyFont="1" applyBorder="1" applyAlignment="1">
      <alignment vertical="top" wrapText="1"/>
    </xf>
    <xf numFmtId="0" fontId="10" fillId="0" borderId="1" xfId="83" applyNumberFormat="1" applyFont="1" applyBorder="1" applyAlignment="1">
      <alignment vertical="top" wrapText="1"/>
    </xf>
    <xf numFmtId="0" fontId="4" fillId="0" borderId="10" xfId="151" applyNumberFormat="1" applyFont="1" applyFill="1" applyBorder="1" applyAlignment="1" applyProtection="1">
      <alignment horizontal="center" wrapText="1"/>
      <protection hidden="1"/>
    </xf>
    <xf numFmtId="49" fontId="4" fillId="0" borderId="2" xfId="83" applyNumberFormat="1" applyFont="1" applyBorder="1"/>
    <xf numFmtId="40" fontId="7" fillId="0" borderId="11" xfId="151" applyNumberFormat="1" applyFont="1" applyFill="1" applyBorder="1" applyAlignment="1" applyProtection="1">
      <alignment horizontal="center"/>
      <protection hidden="1"/>
    </xf>
    <xf numFmtId="40" fontId="5" fillId="0" borderId="11" xfId="151" applyNumberFormat="1" applyFont="1" applyFill="1" applyBorder="1" applyAlignment="1" applyProtection="1">
      <alignment horizontal="center" wrapText="1"/>
      <protection hidden="1"/>
    </xf>
    <xf numFmtId="40" fontId="5" fillId="0" borderId="2" xfId="151" applyNumberFormat="1" applyFont="1" applyFill="1" applyBorder="1" applyAlignment="1" applyProtection="1">
      <alignment horizontal="center" wrapText="1"/>
      <protection hidden="1"/>
    </xf>
    <xf numFmtId="0" fontId="8" fillId="0" borderId="0" xfId="151" applyNumberFormat="1" applyFont="1" applyFill="1" applyAlignment="1" applyProtection="1">
      <alignment horizontal="center" vertical="center" wrapText="1"/>
      <protection hidden="1"/>
    </xf>
    <xf numFmtId="0" fontId="9" fillId="0" borderId="0" xfId="87" applyFont="1" applyAlignment="1">
      <alignment horizontal="center" wrapText="1"/>
    </xf>
    <xf numFmtId="0" fontId="5" fillId="0" borderId="0" xfId="11" applyNumberFormat="1" applyFont="1" applyFill="1" applyAlignment="1" applyProtection="1">
      <alignment horizontal="right"/>
      <protection hidden="1"/>
    </xf>
  </cellXfs>
  <cellStyles count="158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Обычный_tmp 2" xfId="151"/>
    <cellStyle name="Финансовый 2" xfId="152"/>
    <cellStyle name="Финансовый 2 2" xfId="153"/>
    <cellStyle name="Финансовый 2 3" xfId="154"/>
    <cellStyle name="Финансовый 2 4" xfId="155"/>
    <cellStyle name="Финансовый 2 5" xfId="156"/>
    <cellStyle name="Финансовый 2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>
      <selection activeCell="H4" sqref="H4"/>
    </sheetView>
  </sheetViews>
  <sheetFormatPr defaultRowHeight="12"/>
  <cols>
    <col min="1" max="1" width="42.42578125" style="1" customWidth="1"/>
    <col min="2" max="2" width="12.85546875" style="1" customWidth="1"/>
    <col min="3" max="3" width="22.140625" style="1" customWidth="1"/>
    <col min="4" max="4" width="15.5703125" style="19" customWidth="1"/>
    <col min="5" max="5" width="15.7109375" style="19" customWidth="1"/>
    <col min="6" max="16384" width="9.140625" style="1"/>
  </cols>
  <sheetData>
    <row r="1" spans="1:8" ht="15.75">
      <c r="C1" s="2"/>
      <c r="D1" s="2"/>
      <c r="E1" s="3" t="s">
        <v>35</v>
      </c>
      <c r="F1" s="3"/>
    </row>
    <row r="2" spans="1:8" ht="15.75">
      <c r="C2" s="2"/>
      <c r="D2" s="2"/>
      <c r="E2" s="3" t="s">
        <v>0</v>
      </c>
      <c r="F2" s="3"/>
    </row>
    <row r="3" spans="1:8" ht="15.75">
      <c r="C3" s="45" t="s">
        <v>36</v>
      </c>
      <c r="D3" s="45"/>
      <c r="E3" s="45"/>
      <c r="F3" s="3"/>
    </row>
    <row r="4" spans="1:8" ht="15.75">
      <c r="C4" s="4"/>
      <c r="D4" s="4"/>
      <c r="E4" s="3"/>
      <c r="F4" s="3"/>
    </row>
    <row r="5" spans="1:8" ht="98.25" customHeight="1">
      <c r="A5" s="43" t="s">
        <v>27</v>
      </c>
      <c r="B5" s="43"/>
      <c r="C5" s="43"/>
      <c r="D5" s="43"/>
      <c r="E5" s="44"/>
    </row>
    <row r="6" spans="1:8" ht="13.5" thickBot="1">
      <c r="A6" s="5"/>
      <c r="B6" s="5"/>
      <c r="C6" s="5"/>
      <c r="D6" s="6"/>
      <c r="E6" s="7" t="s">
        <v>1</v>
      </c>
    </row>
    <row r="7" spans="1:8" ht="173.25">
      <c r="A7" s="30" t="s">
        <v>2</v>
      </c>
      <c r="B7" s="31" t="s">
        <v>3</v>
      </c>
      <c r="C7" s="31" t="s">
        <v>4</v>
      </c>
      <c r="D7" s="31" t="s">
        <v>28</v>
      </c>
      <c r="E7" s="32" t="s">
        <v>29</v>
      </c>
    </row>
    <row r="8" spans="1:8" ht="31.5" hidden="1">
      <c r="A8" s="20" t="s">
        <v>5</v>
      </c>
      <c r="B8" s="9"/>
      <c r="C8" s="10" t="s">
        <v>6</v>
      </c>
      <c r="D8" s="22">
        <f>D9+D10</f>
        <v>0</v>
      </c>
      <c r="E8" s="23">
        <f>E9+E10</f>
        <v>0</v>
      </c>
    </row>
    <row r="9" spans="1:8" ht="63" hidden="1">
      <c r="A9" s="21" t="s">
        <v>7</v>
      </c>
      <c r="B9" s="9" t="s">
        <v>8</v>
      </c>
      <c r="C9" s="11" t="s">
        <v>9</v>
      </c>
      <c r="D9" s="24">
        <v>0</v>
      </c>
      <c r="E9" s="25">
        <v>0</v>
      </c>
    </row>
    <row r="10" spans="1:8" ht="63" hidden="1">
      <c r="A10" s="21" t="s">
        <v>10</v>
      </c>
      <c r="B10" s="9" t="s">
        <v>8</v>
      </c>
      <c r="C10" s="11" t="s">
        <v>11</v>
      </c>
      <c r="D10" s="24">
        <v>0</v>
      </c>
      <c r="E10" s="25">
        <v>0</v>
      </c>
    </row>
    <row r="11" spans="1:8" ht="47.25" hidden="1">
      <c r="A11" s="20" t="s">
        <v>12</v>
      </c>
      <c r="B11" s="9"/>
      <c r="C11" s="10" t="s">
        <v>13</v>
      </c>
      <c r="D11" s="26">
        <f>D12+D13</f>
        <v>0</v>
      </c>
      <c r="E11" s="27">
        <f>E12+E13</f>
        <v>0</v>
      </c>
    </row>
    <row r="12" spans="1:8" ht="78.75" hidden="1">
      <c r="A12" s="21" t="s">
        <v>14</v>
      </c>
      <c r="B12" s="9" t="s">
        <v>8</v>
      </c>
      <c r="C12" s="12" t="s">
        <v>15</v>
      </c>
      <c r="D12" s="24">
        <v>0</v>
      </c>
      <c r="E12" s="25">
        <v>0</v>
      </c>
    </row>
    <row r="13" spans="1:8" ht="78.75" hidden="1">
      <c r="A13" s="21" t="s">
        <v>16</v>
      </c>
      <c r="B13" s="9" t="s">
        <v>8</v>
      </c>
      <c r="C13" s="12" t="s">
        <v>17</v>
      </c>
      <c r="D13" s="24">
        <v>0</v>
      </c>
      <c r="E13" s="25">
        <v>0</v>
      </c>
    </row>
    <row r="14" spans="1:8" ht="31.5">
      <c r="A14" s="20" t="s">
        <v>18</v>
      </c>
      <c r="B14" s="9"/>
      <c r="C14" s="10" t="s">
        <v>19</v>
      </c>
      <c r="D14" s="22">
        <f>SUM(D15:D16)</f>
        <v>12233.660000000149</v>
      </c>
      <c r="E14" s="23">
        <f>SUM(E15:E16)</f>
        <v>-97530.989999999758</v>
      </c>
    </row>
    <row r="15" spans="1:8" ht="31.5">
      <c r="A15" s="21" t="s">
        <v>20</v>
      </c>
      <c r="B15" s="9" t="s">
        <v>8</v>
      </c>
      <c r="C15" s="33" t="s">
        <v>21</v>
      </c>
      <c r="D15" s="35">
        <f>-3283411.9-D9-D12-D18</f>
        <v>-3283411.9</v>
      </c>
      <c r="E15" s="34">
        <f>-3261387.31-E9-E12-E18</f>
        <v>-3261406.98</v>
      </c>
      <c r="F15" s="13"/>
      <c r="H15" s="14"/>
    </row>
    <row r="16" spans="1:8" ht="31.5">
      <c r="A16" s="21" t="s">
        <v>22</v>
      </c>
      <c r="B16" s="9" t="s">
        <v>8</v>
      </c>
      <c r="C16" s="33" t="s">
        <v>23</v>
      </c>
      <c r="D16" s="35">
        <f>3295645.56-D10-D13</f>
        <v>3295645.56</v>
      </c>
      <c r="E16" s="34">
        <f>3163875.99-E10-E13</f>
        <v>3163875.99</v>
      </c>
      <c r="F16" s="13"/>
      <c r="H16" s="14"/>
    </row>
    <row r="17" spans="1:5" ht="25.5">
      <c r="A17" s="8" t="s">
        <v>24</v>
      </c>
      <c r="B17" s="9"/>
      <c r="C17" s="10" t="s">
        <v>25</v>
      </c>
      <c r="D17" s="22">
        <f>D18</f>
        <v>0</v>
      </c>
      <c r="E17" s="40">
        <f>E18</f>
        <v>19.670000000000002</v>
      </c>
    </row>
    <row r="18" spans="1:5" ht="47.25">
      <c r="A18" s="36" t="s">
        <v>30</v>
      </c>
      <c r="B18" s="38" t="s">
        <v>34</v>
      </c>
      <c r="C18" s="39" t="s">
        <v>32</v>
      </c>
      <c r="D18" s="42">
        <f>D19</f>
        <v>0</v>
      </c>
      <c r="E18" s="41">
        <f>E19</f>
        <v>19.670000000000002</v>
      </c>
    </row>
    <row r="19" spans="1:5" ht="63">
      <c r="A19" s="37" t="s">
        <v>31</v>
      </c>
      <c r="B19" s="38" t="s">
        <v>34</v>
      </c>
      <c r="C19" s="39" t="s">
        <v>33</v>
      </c>
      <c r="D19" s="24">
        <v>0</v>
      </c>
      <c r="E19" s="25">
        <v>19.670000000000002</v>
      </c>
    </row>
    <row r="20" spans="1:5" ht="27" customHeight="1" thickBot="1">
      <c r="A20" s="15" t="s">
        <v>26</v>
      </c>
      <c r="B20" s="16"/>
      <c r="C20" s="16"/>
      <c r="D20" s="28">
        <f>D17+D8+D14+D11</f>
        <v>12233.660000000149</v>
      </c>
      <c r="E20" s="29">
        <f>E17+E8+E14+E11</f>
        <v>-97511.31999999976</v>
      </c>
    </row>
    <row r="21" spans="1:5">
      <c r="A21" s="17"/>
      <c r="B21" s="17"/>
      <c r="C21" s="17"/>
      <c r="D21" s="18"/>
      <c r="E21" s="18"/>
    </row>
    <row r="22" spans="1:5">
      <c r="A22" s="17"/>
      <c r="B22" s="17"/>
      <c r="C22" s="17"/>
      <c r="D22" s="18"/>
      <c r="E22" s="18"/>
    </row>
  </sheetData>
  <mergeCells count="2">
    <mergeCell ref="A5:E5"/>
    <mergeCell ref="C3:E3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83" firstPageNumber="81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2019-03-21T11:20:19Z</cp:lastPrinted>
  <dcterms:created xsi:type="dcterms:W3CDTF">2017-03-21T11:08:06Z</dcterms:created>
  <dcterms:modified xsi:type="dcterms:W3CDTF">2019-05-30T07:01:58Z</dcterms:modified>
</cp:coreProperties>
</file>