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22980" windowHeight="11904"/>
  </bookViews>
  <sheets>
    <sheet name="2" sheetId="1" r:id="rId1"/>
  </sheets>
  <definedNames>
    <definedName name="_xlnm.Print_Titles" localSheetId="0">'2'!$7:$8</definedName>
    <definedName name="_xlnm.Print_Area" localSheetId="0">'2'!$A$1:$F$63</definedName>
  </definedNames>
  <calcPr calcId="125725"/>
</workbook>
</file>

<file path=xl/calcChain.xml><?xml version="1.0" encoding="utf-8"?>
<calcChain xmlns="http://schemas.openxmlformats.org/spreadsheetml/2006/main">
  <c r="E51" i="1"/>
  <c r="E54"/>
  <c r="E57"/>
  <c r="E50"/>
  <c r="E53"/>
  <c r="E41"/>
  <c r="E34"/>
  <c r="D39"/>
</calcChain>
</file>

<file path=xl/sharedStrings.xml><?xml version="1.0" encoding="utf-8"?>
<sst xmlns="http://schemas.openxmlformats.org/spreadsheetml/2006/main" count="77" uniqueCount="66">
  <si>
    <t/>
  </si>
  <si>
    <t>ВСЕГО:</t>
  </si>
  <si>
    <t>Обслуживание государственного внутреннего и муниципального долга</t>
  </si>
  <si>
    <t xml:space="preserve">ОБСЛУЖИВАНИЕ ГОСУДАРСТВЕННОГО И МУНИЦИПАЛЬНОГО ДОЛГА </t>
  </si>
  <si>
    <t>Периодическая печать и издательства</t>
  </si>
  <si>
    <t>Телевидение и радиовещание</t>
  </si>
  <si>
    <t>СРЕДСТВА МАССОВОЙ ИНФОРМАЦИИ</t>
  </si>
  <si>
    <t>Массовый спорт</t>
  </si>
  <si>
    <t xml:space="preserve">Физическая культура 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</si>
  <si>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</si>
  <si>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</si>
  <si>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</si>
  <si>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</si>
  <si>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</si>
  <si>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</si>
  <si>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</si>
  <si>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Санитарно-эпидемиологическое благополучие</t>
  </si>
  <si>
    <t>ЗДРАВООХРАНЕНИЕ</t>
  </si>
  <si>
    <t>Другие вопросы в области культуры, кинематографии</t>
  </si>
  <si>
    <t>Культура</t>
  </si>
  <si>
    <t>КУЛЬТУРА,КИНЕМАТОГРАФИЯ</t>
  </si>
  <si>
    <t>Другие вопросы в области образования</t>
  </si>
  <si>
    <t xml:space="preserve">Молодежная политика 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</si>
  <si>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</si>
  <si>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</si>
  <si>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</si>
  <si>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</si>
  <si>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</si>
  <si>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</si>
  <si>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</si>
  <si>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</si>
  <si>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</si>
  <si>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</si>
  <si>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</si>
  <si>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</si>
  <si>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</si>
  <si>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</si>
  <si>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Транспорт</t>
  </si>
  <si>
    <t>Лесное хозяйство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</si>
  <si>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</si>
  <si>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</si>
  <si>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</si>
  <si>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</si>
  <si>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Обеспечение пожарной безопасности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</si>
  <si>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</si>
  <si>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</si>
  <si>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</si>
  <si>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</si>
  <si>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</si>
  <si>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</si>
  <si>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</si>
  <si>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</si>
  <si>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</si>
  <si>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</si>
  <si>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</si>
  <si>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</si>
  <si>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% исполнения</t>
  </si>
  <si>
    <t>Пр</t>
  </si>
  <si>
    <t>Рз</t>
  </si>
  <si>
    <t>Наименование показателя</t>
  </si>
  <si>
    <t xml:space="preserve">Уточненный бюджет на 2020 год               </t>
  </si>
  <si>
    <t xml:space="preserve">Исполнено за  2020 год </t>
  </si>
  <si>
    <t>Расходы бюджета города Радужный по разделам и подразделам  классификации расходов бюджетов за  2020 год</t>
  </si>
  <si>
    <t>Приложение №2</t>
  </si>
  <si>
    <t>к решению Думы города</t>
  </si>
  <si>
    <t>от ____. _____.  2021 года №____</t>
  </si>
</sst>
</file>

<file path=xl/styles.xml><?xml version="1.0" encoding="utf-8"?>
<styleSheet xmlns="http://schemas.openxmlformats.org/spreadsheetml/2006/main">
  <numFmts count="5">
    <numFmt numFmtId="164" formatCode="#,##0.00;[Red]\-#,##0.00;0.00"/>
    <numFmt numFmtId="165" formatCode="\.00"/>
    <numFmt numFmtId="166" formatCode="0000"/>
    <numFmt numFmtId="167" formatCode="#,##0.00;[Red]\-#,##0.000;0.00"/>
    <numFmt numFmtId="168" formatCode="#,##0.00_ ;[Red]\-#,##0.00\ "/>
  </numFmts>
  <fonts count="10">
    <font>
      <sz val="10"/>
      <name val="Arial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1"/>
      <color indexed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3" fillId="0" borderId="0" xfId="0" applyFont="1"/>
    <xf numFmtId="0" fontId="3" fillId="0" borderId="0" xfId="0" applyFont="1" applyProtection="1">
      <protection hidden="1"/>
    </xf>
    <xf numFmtId="0" fontId="7" fillId="0" borderId="0" xfId="0" applyNumberFormat="1" applyFont="1" applyFill="1" applyAlignment="1" applyProtection="1">
      <protection hidden="1"/>
    </xf>
    <xf numFmtId="166" fontId="8" fillId="0" borderId="13" xfId="0" applyNumberFormat="1" applyFont="1" applyFill="1" applyBorder="1" applyAlignment="1" applyProtection="1">
      <alignment wrapText="1"/>
      <protection hidden="1"/>
    </xf>
    <xf numFmtId="165" fontId="8" fillId="0" borderId="12" xfId="0" applyNumberFormat="1" applyFont="1" applyFill="1" applyBorder="1" applyAlignment="1" applyProtection="1">
      <protection hidden="1"/>
    </xf>
    <xf numFmtId="164" fontId="8" fillId="0" borderId="12" xfId="0" applyNumberFormat="1" applyFont="1" applyFill="1" applyBorder="1" applyAlignment="1" applyProtection="1">
      <protection hidden="1"/>
    </xf>
    <xf numFmtId="10" fontId="8" fillId="0" borderId="11" xfId="0" applyNumberFormat="1" applyFont="1" applyFill="1" applyBorder="1" applyAlignment="1" applyProtection="1">
      <protection hidden="1"/>
    </xf>
    <xf numFmtId="166" fontId="8" fillId="0" borderId="10" xfId="0" applyNumberFormat="1" applyFont="1" applyFill="1" applyBorder="1" applyAlignment="1" applyProtection="1">
      <alignment wrapText="1"/>
      <protection hidden="1"/>
    </xf>
    <xf numFmtId="165" fontId="8" fillId="0" borderId="9" xfId="0" applyNumberFormat="1" applyFont="1" applyFill="1" applyBorder="1" applyAlignment="1" applyProtection="1">
      <protection hidden="1"/>
    </xf>
    <xf numFmtId="164" fontId="8" fillId="0" borderId="9" xfId="0" applyNumberFormat="1" applyFont="1" applyFill="1" applyBorder="1" applyAlignment="1" applyProtection="1">
      <protection hidden="1"/>
    </xf>
    <xf numFmtId="10" fontId="8" fillId="0" borderId="8" xfId="0" applyNumberFormat="1" applyFont="1" applyFill="1" applyBorder="1" applyAlignment="1" applyProtection="1">
      <protection hidden="1"/>
    </xf>
    <xf numFmtId="0" fontId="6" fillId="0" borderId="19" xfId="0" applyNumberFormat="1" applyFont="1" applyFill="1" applyBorder="1" applyAlignment="1" applyProtection="1">
      <alignment horizontal="centerContinuous" vertical="center"/>
      <protection hidden="1"/>
    </xf>
    <xf numFmtId="0" fontId="6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6" xfId="0" applyNumberFormat="1" applyFont="1" applyFill="1" applyBorder="1" applyAlignment="1" applyProtection="1">
      <alignment horizontal="centerContinuous"/>
      <protection hidden="1"/>
    </xf>
    <xf numFmtId="0" fontId="6" fillId="0" borderId="15" xfId="0" applyNumberFormat="1" applyFont="1" applyFill="1" applyBorder="1" applyAlignment="1" applyProtection="1">
      <alignment horizontal="center"/>
      <protection hidden="1"/>
    </xf>
    <xf numFmtId="0" fontId="6" fillId="0" borderId="14" xfId="0" applyNumberFormat="1" applyFont="1" applyFill="1" applyBorder="1" applyAlignment="1" applyProtection="1">
      <alignment horizontal="center"/>
      <protection hidden="1"/>
    </xf>
    <xf numFmtId="166" fontId="4" fillId="0" borderId="10" xfId="0" applyNumberFormat="1" applyFont="1" applyFill="1" applyBorder="1" applyAlignment="1" applyProtection="1">
      <alignment wrapText="1"/>
      <protection hidden="1"/>
    </xf>
    <xf numFmtId="165" fontId="4" fillId="0" borderId="9" xfId="0" applyNumberFormat="1" applyFont="1" applyFill="1" applyBorder="1" applyAlignment="1" applyProtection="1">
      <protection hidden="1"/>
    </xf>
    <xf numFmtId="164" fontId="4" fillId="0" borderId="9" xfId="0" applyNumberFormat="1" applyFont="1" applyFill="1" applyBorder="1" applyAlignment="1" applyProtection="1">
      <protection hidden="1"/>
    </xf>
    <xf numFmtId="10" fontId="4" fillId="0" borderId="8" xfId="0" applyNumberFormat="1" applyFont="1" applyFill="1" applyBorder="1" applyAlignment="1" applyProtection="1">
      <protection hidden="1"/>
    </xf>
    <xf numFmtId="166" fontId="4" fillId="0" borderId="7" xfId="0" applyNumberFormat="1" applyFont="1" applyFill="1" applyBorder="1" applyAlignment="1" applyProtection="1">
      <alignment wrapText="1"/>
      <protection hidden="1"/>
    </xf>
    <xf numFmtId="165" fontId="4" fillId="0" borderId="6" xfId="0" applyNumberFormat="1" applyFont="1" applyFill="1" applyBorder="1" applyAlignment="1" applyProtection="1">
      <protection hidden="1"/>
    </xf>
    <xf numFmtId="164" fontId="4" fillId="0" borderId="6" xfId="0" applyNumberFormat="1" applyFont="1" applyFill="1" applyBorder="1" applyAlignment="1" applyProtection="1">
      <protection hidden="1"/>
    </xf>
    <xf numFmtId="10" fontId="4" fillId="0" borderId="5" xfId="0" applyNumberFormat="1" applyFont="1" applyFill="1" applyBorder="1" applyAlignment="1" applyProtection="1">
      <protection hidden="1"/>
    </xf>
    <xf numFmtId="0" fontId="9" fillId="0" borderId="3" xfId="0" applyNumberFormat="1" applyFont="1" applyFill="1" applyBorder="1" applyAlignment="1" applyProtection="1">
      <protection hidden="1"/>
    </xf>
    <xf numFmtId="0" fontId="4" fillId="0" borderId="4" xfId="0" applyNumberFormat="1" applyFont="1" applyFill="1" applyBorder="1" applyAlignment="1" applyProtection="1">
      <protection hidden="1"/>
    </xf>
    <xf numFmtId="10" fontId="4" fillId="0" borderId="1" xfId="0" applyNumberFormat="1" applyFont="1" applyFill="1" applyBorder="1" applyAlignment="1" applyProtection="1">
      <protection hidden="1"/>
    </xf>
    <xf numFmtId="0" fontId="6" fillId="0" borderId="14" xfId="0" applyNumberFormat="1" applyFont="1" applyFill="1" applyBorder="1" applyAlignment="1" applyProtection="1">
      <alignment horizontal="center" vertical="center" wrapText="1"/>
      <protection hidden="1"/>
    </xf>
    <xf numFmtId="167" fontId="8" fillId="0" borderId="12" xfId="0" applyNumberFormat="1" applyFont="1" applyFill="1" applyBorder="1" applyAlignment="1" applyProtection="1">
      <protection hidden="1"/>
    </xf>
    <xf numFmtId="167" fontId="4" fillId="0" borderId="9" xfId="0" applyNumberFormat="1" applyFont="1" applyFill="1" applyBorder="1" applyAlignment="1" applyProtection="1">
      <protection hidden="1"/>
    </xf>
    <xf numFmtId="167" fontId="8" fillId="0" borderId="9" xfId="0" applyNumberFormat="1" applyFont="1" applyFill="1" applyBorder="1" applyAlignment="1" applyProtection="1">
      <protection hidden="1"/>
    </xf>
    <xf numFmtId="167" fontId="4" fillId="0" borderId="6" xfId="0" applyNumberFormat="1" applyFont="1" applyFill="1" applyBorder="1" applyAlignment="1" applyProtection="1">
      <protection hidden="1"/>
    </xf>
    <xf numFmtId="164" fontId="4" fillId="0" borderId="3" xfId="0" applyNumberFormat="1" applyFont="1" applyFill="1" applyBorder="1" applyAlignment="1" applyProtection="1">
      <protection hidden="1"/>
    </xf>
    <xf numFmtId="164" fontId="4" fillId="0" borderId="2" xfId="0" applyNumberFormat="1" applyFont="1" applyFill="1" applyBorder="1" applyAlignment="1" applyProtection="1">
      <protection hidden="1"/>
    </xf>
    <xf numFmtId="168" fontId="3" fillId="0" borderId="0" xfId="0" applyNumberFormat="1" applyFont="1"/>
    <xf numFmtId="0" fontId="2" fillId="0" borderId="0" xfId="0" applyFont="1" applyAlignment="1">
      <alignment horizontal="right"/>
    </xf>
    <xf numFmtId="0" fontId="2" fillId="2" borderId="0" xfId="1" applyFont="1" applyFill="1" applyAlignment="1">
      <alignment horizontal="right"/>
    </xf>
    <xf numFmtId="0" fontId="5" fillId="0" borderId="0" xfId="0" applyNumberFormat="1" applyFont="1" applyFill="1" applyAlignment="1" applyProtection="1">
      <alignment horizontal="center" wrapText="1"/>
      <protection hidden="1"/>
    </xf>
    <xf numFmtId="167" fontId="4" fillId="2" borderId="9" xfId="0" applyNumberFormat="1" applyFont="1" applyFill="1" applyBorder="1" applyAlignment="1" applyProtection="1">
      <protection hidden="1"/>
    </xf>
    <xf numFmtId="10" fontId="4" fillId="2" borderId="8" xfId="0" applyNumberFormat="1" applyFont="1" applyFill="1" applyBorder="1" applyAlignment="1" applyProtection="1"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4"/>
  <sheetViews>
    <sheetView showGridLines="0" tabSelected="1" zoomScaleNormal="100" workbookViewId="0">
      <selection activeCell="A19" sqref="A19"/>
    </sheetView>
  </sheetViews>
  <sheetFormatPr defaultColWidth="9.109375" defaultRowHeight="13.2"/>
  <cols>
    <col min="1" max="1" width="68.6640625" style="1" customWidth="1"/>
    <col min="2" max="2" width="9.21875" style="1" customWidth="1"/>
    <col min="3" max="3" width="9.5546875" style="1" customWidth="1"/>
    <col min="4" max="4" width="20.88671875" style="1" customWidth="1"/>
    <col min="5" max="5" width="16.88671875" style="1" customWidth="1"/>
    <col min="6" max="6" width="15.77734375" style="1" customWidth="1"/>
    <col min="7" max="7" width="0.6640625" style="1" customWidth="1"/>
    <col min="8" max="243" width="9.109375" style="1" customWidth="1"/>
    <col min="244" max="16384" width="9.109375" style="1"/>
  </cols>
  <sheetData>
    <row r="1" spans="1:7" ht="15.6">
      <c r="E1" s="37" t="s">
        <v>63</v>
      </c>
      <c r="F1" s="37"/>
    </row>
    <row r="2" spans="1:7" ht="15.6">
      <c r="E2" s="38" t="s">
        <v>64</v>
      </c>
      <c r="F2" s="38"/>
    </row>
    <row r="3" spans="1:7" ht="15.6">
      <c r="E3" s="38" t="s">
        <v>65</v>
      </c>
      <c r="F3" s="38"/>
    </row>
    <row r="4" spans="1:7">
      <c r="A4" s="2"/>
      <c r="B4" s="2"/>
      <c r="C4" s="2"/>
      <c r="D4" s="2"/>
      <c r="E4" s="2"/>
      <c r="F4" s="2"/>
      <c r="G4" s="2"/>
    </row>
    <row r="5" spans="1:7" ht="14.4" customHeight="1">
      <c r="A5" s="39" t="s">
        <v>62</v>
      </c>
      <c r="B5" s="39"/>
      <c r="C5" s="39"/>
      <c r="D5" s="39"/>
      <c r="E5" s="39"/>
      <c r="F5" s="39"/>
      <c r="G5" s="2"/>
    </row>
    <row r="6" spans="1:7" ht="13.8" thickBot="1">
      <c r="A6" s="3"/>
      <c r="B6" s="3"/>
      <c r="C6" s="3"/>
      <c r="D6" s="3"/>
      <c r="E6" s="3"/>
      <c r="F6" s="2"/>
      <c r="G6" s="3"/>
    </row>
    <row r="7" spans="1:7" ht="35.4" customHeight="1" thickBot="1">
      <c r="A7" s="12" t="s">
        <v>59</v>
      </c>
      <c r="B7" s="29" t="s">
        <v>58</v>
      </c>
      <c r="C7" s="13" t="s">
        <v>57</v>
      </c>
      <c r="D7" s="14" t="s">
        <v>60</v>
      </c>
      <c r="E7" s="14" t="s">
        <v>61</v>
      </c>
      <c r="F7" s="14" t="s">
        <v>56</v>
      </c>
      <c r="G7" s="2"/>
    </row>
    <row r="8" spans="1:7" ht="14.4" thickBot="1">
      <c r="A8" s="15">
        <v>1</v>
      </c>
      <c r="B8" s="17">
        <v>2</v>
      </c>
      <c r="C8" s="16">
        <v>3</v>
      </c>
      <c r="D8" s="17">
        <v>4</v>
      </c>
      <c r="E8" s="17">
        <v>5</v>
      </c>
      <c r="F8" s="17">
        <v>6</v>
      </c>
      <c r="G8" s="2"/>
    </row>
    <row r="9" spans="1:7" ht="13.8">
      <c r="A9" s="4" t="s">
        <v>55</v>
      </c>
      <c r="B9" s="5">
        <v>1</v>
      </c>
      <c r="C9" s="5" t="s">
        <v>0</v>
      </c>
      <c r="D9" s="6">
        <v>435612.97977999999</v>
      </c>
      <c r="E9" s="30">
        <v>418497.39</v>
      </c>
      <c r="F9" s="7">
        <v>0.96070918320972909</v>
      </c>
      <c r="G9" s="2"/>
    </row>
    <row r="10" spans="1:7" ht="27.6">
      <c r="A10" s="18" t="s">
        <v>54</v>
      </c>
      <c r="B10" s="19">
        <v>1</v>
      </c>
      <c r="C10" s="19">
        <v>2</v>
      </c>
      <c r="D10" s="20">
        <v>6100</v>
      </c>
      <c r="E10" s="31">
        <v>6099.53</v>
      </c>
      <c r="F10" s="21">
        <v>0.99992295081967209</v>
      </c>
      <c r="G10" s="2"/>
    </row>
    <row r="11" spans="1:7" ht="41.4">
      <c r="A11" s="18" t="s">
        <v>53</v>
      </c>
      <c r="B11" s="19">
        <v>1</v>
      </c>
      <c r="C11" s="19">
        <v>3</v>
      </c>
      <c r="D11" s="20">
        <v>20226</v>
      </c>
      <c r="E11" s="31">
        <v>19435.96</v>
      </c>
      <c r="F11" s="21">
        <v>0.96093938495006426</v>
      </c>
      <c r="G11" s="2"/>
    </row>
    <row r="12" spans="1:7" ht="41.4">
      <c r="A12" s="18" t="s">
        <v>52</v>
      </c>
      <c r="B12" s="19">
        <v>1</v>
      </c>
      <c r="C12" s="19">
        <v>4</v>
      </c>
      <c r="D12" s="20">
        <v>145231.6</v>
      </c>
      <c r="E12" s="31">
        <v>143435.01</v>
      </c>
      <c r="F12" s="21">
        <v>0.98762948283982277</v>
      </c>
      <c r="G12" s="2"/>
    </row>
    <row r="13" spans="1:7" ht="13.8">
      <c r="A13" s="18" t="s">
        <v>51</v>
      </c>
      <c r="B13" s="19">
        <v>1</v>
      </c>
      <c r="C13" s="19">
        <v>5</v>
      </c>
      <c r="D13" s="20">
        <v>7.1</v>
      </c>
      <c r="E13" s="31">
        <v>7.1</v>
      </c>
      <c r="F13" s="21">
        <v>1</v>
      </c>
      <c r="G13" s="2"/>
    </row>
    <row r="14" spans="1:7" ht="27.6">
      <c r="A14" s="18" t="s">
        <v>50</v>
      </c>
      <c r="B14" s="19">
        <v>1</v>
      </c>
      <c r="C14" s="19">
        <v>6</v>
      </c>
      <c r="D14" s="20">
        <v>52989</v>
      </c>
      <c r="E14" s="31">
        <v>51563.32</v>
      </c>
      <c r="F14" s="21">
        <v>0.9730947932589783</v>
      </c>
      <c r="G14" s="2"/>
    </row>
    <row r="15" spans="1:7" ht="13.8">
      <c r="A15" s="18" t="s">
        <v>49</v>
      </c>
      <c r="B15" s="19">
        <v>1</v>
      </c>
      <c r="C15" s="19">
        <v>7</v>
      </c>
      <c r="D15" s="20">
        <v>6588.24</v>
      </c>
      <c r="E15" s="31">
        <v>6588.24</v>
      </c>
      <c r="F15" s="21">
        <v>1</v>
      </c>
      <c r="G15" s="2"/>
    </row>
    <row r="16" spans="1:7" ht="13.8">
      <c r="A16" s="18" t="s">
        <v>48</v>
      </c>
      <c r="B16" s="19">
        <v>1</v>
      </c>
      <c r="C16" s="19">
        <v>11</v>
      </c>
      <c r="D16" s="20">
        <v>2888.6115</v>
      </c>
      <c r="E16" s="31">
        <v>0</v>
      </c>
      <c r="F16" s="21">
        <v>0</v>
      </c>
      <c r="G16" s="2"/>
    </row>
    <row r="17" spans="1:7" ht="13.8">
      <c r="A17" s="18" t="s">
        <v>47</v>
      </c>
      <c r="B17" s="19">
        <v>1</v>
      </c>
      <c r="C17" s="19">
        <v>13</v>
      </c>
      <c r="D17" s="20">
        <v>201582.42827999999</v>
      </c>
      <c r="E17" s="31">
        <v>191368.23</v>
      </c>
      <c r="F17" s="21">
        <v>0.94932991745782347</v>
      </c>
      <c r="G17" s="2"/>
    </row>
    <row r="18" spans="1:7" ht="27.6">
      <c r="A18" s="8" t="s">
        <v>46</v>
      </c>
      <c r="B18" s="9">
        <v>3</v>
      </c>
      <c r="C18" s="9" t="s">
        <v>0</v>
      </c>
      <c r="D18" s="10">
        <v>11370.36</v>
      </c>
      <c r="E18" s="32">
        <v>11227.01</v>
      </c>
      <c r="F18" s="11">
        <v>0.98739265951122035</v>
      </c>
      <c r="G18" s="2"/>
    </row>
    <row r="19" spans="1:7" ht="13.8">
      <c r="A19" s="18" t="s">
        <v>45</v>
      </c>
      <c r="B19" s="19">
        <v>3</v>
      </c>
      <c r="C19" s="19">
        <v>4</v>
      </c>
      <c r="D19" s="20">
        <v>5267.9</v>
      </c>
      <c r="E19" s="31">
        <v>5267.22</v>
      </c>
      <c r="F19" s="21">
        <v>0.99987091630440983</v>
      </c>
      <c r="G19" s="2"/>
    </row>
    <row r="20" spans="1:7" ht="27.6">
      <c r="A20" s="18" t="s">
        <v>44</v>
      </c>
      <c r="B20" s="19">
        <v>3</v>
      </c>
      <c r="C20" s="19">
        <v>9</v>
      </c>
      <c r="D20" s="20">
        <v>1752.9</v>
      </c>
      <c r="E20" s="31">
        <v>1682.13</v>
      </c>
      <c r="F20" s="21">
        <v>0.95962690398767758</v>
      </c>
      <c r="G20" s="2"/>
    </row>
    <row r="21" spans="1:7" ht="13.8">
      <c r="A21" s="18" t="s">
        <v>43</v>
      </c>
      <c r="B21" s="19">
        <v>3</v>
      </c>
      <c r="C21" s="19">
        <v>10</v>
      </c>
      <c r="D21" s="20">
        <v>114.7</v>
      </c>
      <c r="E21" s="31">
        <v>114.7</v>
      </c>
      <c r="F21" s="21">
        <v>1</v>
      </c>
      <c r="G21" s="2"/>
    </row>
    <row r="22" spans="1:7" ht="27.6">
      <c r="A22" s="18" t="s">
        <v>42</v>
      </c>
      <c r="B22" s="19">
        <v>3</v>
      </c>
      <c r="C22" s="19">
        <v>14</v>
      </c>
      <c r="D22" s="20">
        <v>4234.8599999999997</v>
      </c>
      <c r="E22" s="31">
        <v>4162.96</v>
      </c>
      <c r="F22" s="21">
        <v>0.98302187085287362</v>
      </c>
      <c r="G22" s="2"/>
    </row>
    <row r="23" spans="1:7" ht="13.8">
      <c r="A23" s="8" t="s">
        <v>41</v>
      </c>
      <c r="B23" s="9">
        <v>4</v>
      </c>
      <c r="C23" s="9" t="s">
        <v>0</v>
      </c>
      <c r="D23" s="10">
        <v>189786.56229</v>
      </c>
      <c r="E23" s="32">
        <v>189267.33</v>
      </c>
      <c r="F23" s="11">
        <v>0.99726412511120466</v>
      </c>
      <c r="G23" s="2"/>
    </row>
    <row r="24" spans="1:7" ht="13.8">
      <c r="A24" s="18" t="s">
        <v>40</v>
      </c>
      <c r="B24" s="19">
        <v>4</v>
      </c>
      <c r="C24" s="19">
        <v>1</v>
      </c>
      <c r="D24" s="20">
        <v>5528.3411900000001</v>
      </c>
      <c r="E24" s="31">
        <v>5526.94</v>
      </c>
      <c r="F24" s="21">
        <v>0.99974654422514031</v>
      </c>
      <c r="G24" s="2"/>
    </row>
    <row r="25" spans="1:7" ht="13.8">
      <c r="A25" s="18" t="s">
        <v>39</v>
      </c>
      <c r="B25" s="19">
        <v>4</v>
      </c>
      <c r="C25" s="19">
        <v>5</v>
      </c>
      <c r="D25" s="20">
        <v>1551.2</v>
      </c>
      <c r="E25" s="31">
        <v>1551.1</v>
      </c>
      <c r="F25" s="21">
        <v>0.99993553378029909</v>
      </c>
      <c r="G25" s="2"/>
    </row>
    <row r="26" spans="1:7" ht="13.8" hidden="1">
      <c r="A26" s="18" t="s">
        <v>38</v>
      </c>
      <c r="B26" s="19">
        <v>4</v>
      </c>
      <c r="C26" s="19">
        <v>7</v>
      </c>
      <c r="D26" s="20">
        <v>0</v>
      </c>
      <c r="E26" s="31">
        <v>0</v>
      </c>
      <c r="F26" s="21">
        <v>0</v>
      </c>
      <c r="G26" s="2"/>
    </row>
    <row r="27" spans="1:7" ht="13.8">
      <c r="A27" s="18" t="s">
        <v>37</v>
      </c>
      <c r="B27" s="19">
        <v>4</v>
      </c>
      <c r="C27" s="19">
        <v>8</v>
      </c>
      <c r="D27" s="20">
        <v>35918.199999999997</v>
      </c>
      <c r="E27" s="31">
        <v>35918.18</v>
      </c>
      <c r="F27" s="21">
        <v>0.99999944317922396</v>
      </c>
      <c r="G27" s="2"/>
    </row>
    <row r="28" spans="1:7" ht="13.8">
      <c r="A28" s="18" t="s">
        <v>36</v>
      </c>
      <c r="B28" s="19">
        <v>4</v>
      </c>
      <c r="C28" s="19">
        <v>9</v>
      </c>
      <c r="D28" s="20">
        <v>125616.97106</v>
      </c>
      <c r="E28" s="31">
        <v>125463.7</v>
      </c>
      <c r="F28" s="21">
        <v>0.99877985387876622</v>
      </c>
      <c r="G28" s="2"/>
    </row>
    <row r="29" spans="1:7" ht="13.8">
      <c r="A29" s="18" t="s">
        <v>35</v>
      </c>
      <c r="B29" s="19">
        <v>4</v>
      </c>
      <c r="C29" s="19">
        <v>10</v>
      </c>
      <c r="D29" s="20">
        <v>8320.0879999999997</v>
      </c>
      <c r="E29" s="31">
        <v>8272.39</v>
      </c>
      <c r="F29" s="21">
        <v>0.99426712794383898</v>
      </c>
      <c r="G29" s="2"/>
    </row>
    <row r="30" spans="1:7" ht="13.8">
      <c r="A30" s="18" t="s">
        <v>34</v>
      </c>
      <c r="B30" s="19">
        <v>4</v>
      </c>
      <c r="C30" s="19">
        <v>12</v>
      </c>
      <c r="D30" s="20">
        <v>12851.76204</v>
      </c>
      <c r="E30" s="31">
        <v>12535.02</v>
      </c>
      <c r="F30" s="21">
        <v>0.97535419353282715</v>
      </c>
      <c r="G30" s="2"/>
    </row>
    <row r="31" spans="1:7" ht="13.8">
      <c r="A31" s="8" t="s">
        <v>33</v>
      </c>
      <c r="B31" s="9">
        <v>5</v>
      </c>
      <c r="C31" s="9" t="s">
        <v>0</v>
      </c>
      <c r="D31" s="10">
        <v>252453.48009999999</v>
      </c>
      <c r="E31" s="32">
        <v>247606.88</v>
      </c>
      <c r="F31" s="11">
        <v>0.98080196756218141</v>
      </c>
      <c r="G31" s="2"/>
    </row>
    <row r="32" spans="1:7" ht="13.8">
      <c r="A32" s="18" t="s">
        <v>32</v>
      </c>
      <c r="B32" s="19">
        <v>5</v>
      </c>
      <c r="C32" s="19">
        <v>1</v>
      </c>
      <c r="D32" s="20">
        <v>15370.831539999999</v>
      </c>
      <c r="E32" s="31">
        <v>15151.62</v>
      </c>
      <c r="F32" s="21">
        <v>0.98573847228567057</v>
      </c>
      <c r="G32" s="2"/>
    </row>
    <row r="33" spans="1:7" ht="13.8">
      <c r="A33" s="18" t="s">
        <v>31</v>
      </c>
      <c r="B33" s="19">
        <v>5</v>
      </c>
      <c r="C33" s="19">
        <v>2</v>
      </c>
      <c r="D33" s="20">
        <v>38905.529000000002</v>
      </c>
      <c r="E33" s="31">
        <v>36788.410000000003</v>
      </c>
      <c r="F33" s="21">
        <v>0.94558308152036696</v>
      </c>
      <c r="G33" s="2"/>
    </row>
    <row r="34" spans="1:7" ht="13.8">
      <c r="A34" s="18" t="s">
        <v>30</v>
      </c>
      <c r="B34" s="19">
        <v>5</v>
      </c>
      <c r="C34" s="19">
        <v>3</v>
      </c>
      <c r="D34" s="20">
        <v>139550.91956000001</v>
      </c>
      <c r="E34" s="31">
        <f>137323.34+0.01</f>
        <v>137323.35</v>
      </c>
      <c r="F34" s="21">
        <v>0.9840375142849398</v>
      </c>
      <c r="G34" s="2"/>
    </row>
    <row r="35" spans="1:7" ht="13.8">
      <c r="A35" s="18" t="s">
        <v>29</v>
      </c>
      <c r="B35" s="19">
        <v>5</v>
      </c>
      <c r="C35" s="19">
        <v>5</v>
      </c>
      <c r="D35" s="20">
        <v>58626.2</v>
      </c>
      <c r="E35" s="31">
        <v>58343.5</v>
      </c>
      <c r="F35" s="21">
        <v>0.99517792386339221</v>
      </c>
      <c r="G35" s="2"/>
    </row>
    <row r="36" spans="1:7" ht="13.8">
      <c r="A36" s="8" t="s">
        <v>28</v>
      </c>
      <c r="B36" s="9">
        <v>6</v>
      </c>
      <c r="C36" s="9" t="s">
        <v>0</v>
      </c>
      <c r="D36" s="10">
        <v>926</v>
      </c>
      <c r="E36" s="32">
        <v>925.9</v>
      </c>
      <c r="F36" s="11">
        <v>0.99989200863930883</v>
      </c>
      <c r="G36" s="2"/>
    </row>
    <row r="37" spans="1:7" ht="13.8">
      <c r="A37" s="18" t="s">
        <v>27</v>
      </c>
      <c r="B37" s="19">
        <v>6</v>
      </c>
      <c r="C37" s="19">
        <v>5</v>
      </c>
      <c r="D37" s="20">
        <v>926</v>
      </c>
      <c r="E37" s="31">
        <v>925.9</v>
      </c>
      <c r="F37" s="21">
        <v>0.99989200863930883</v>
      </c>
      <c r="G37" s="2"/>
    </row>
    <row r="38" spans="1:7" ht="13.8">
      <c r="A38" s="8" t="s">
        <v>26</v>
      </c>
      <c r="B38" s="9">
        <v>7</v>
      </c>
      <c r="C38" s="9" t="s">
        <v>0</v>
      </c>
      <c r="D38" s="10">
        <v>1703490.1745</v>
      </c>
      <c r="E38" s="32">
        <v>1697836.72</v>
      </c>
      <c r="F38" s="11">
        <v>0.99668125793466389</v>
      </c>
      <c r="G38" s="2"/>
    </row>
    <row r="39" spans="1:7" ht="13.8">
      <c r="A39" s="18" t="s">
        <v>25</v>
      </c>
      <c r="B39" s="19">
        <v>7</v>
      </c>
      <c r="C39" s="19">
        <v>1</v>
      </c>
      <c r="D39" s="20">
        <f>635909.19493+0.01</f>
        <v>635909.20493000001</v>
      </c>
      <c r="E39" s="31">
        <v>635908.78</v>
      </c>
      <c r="F39" s="21">
        <v>0.99999934750117903</v>
      </c>
      <c r="G39" s="2"/>
    </row>
    <row r="40" spans="1:7" ht="13.8">
      <c r="A40" s="18" t="s">
        <v>24</v>
      </c>
      <c r="B40" s="19">
        <v>7</v>
      </c>
      <c r="C40" s="19">
        <v>2</v>
      </c>
      <c r="D40" s="20">
        <v>845870.73167000001</v>
      </c>
      <c r="E40" s="31">
        <v>841664.36</v>
      </c>
      <c r="F40" s="21">
        <v>0.99502716962236604</v>
      </c>
      <c r="G40" s="2"/>
    </row>
    <row r="41" spans="1:7" ht="13.8">
      <c r="A41" s="18" t="s">
        <v>23</v>
      </c>
      <c r="B41" s="19">
        <v>7</v>
      </c>
      <c r="C41" s="19">
        <v>3</v>
      </c>
      <c r="D41" s="20">
        <v>143877.76418999999</v>
      </c>
      <c r="E41" s="31">
        <f>143761.69-0.01</f>
        <v>143761.68</v>
      </c>
      <c r="F41" s="21">
        <v>0.99919324441373236</v>
      </c>
      <c r="G41" s="2"/>
    </row>
    <row r="42" spans="1:7" ht="13.8">
      <c r="A42" s="18" t="s">
        <v>22</v>
      </c>
      <c r="B42" s="19">
        <v>7</v>
      </c>
      <c r="C42" s="19">
        <v>7</v>
      </c>
      <c r="D42" s="20">
        <v>23995.270659999998</v>
      </c>
      <c r="E42" s="31">
        <v>23979.97</v>
      </c>
      <c r="F42" s="21">
        <v>0.99936234684672665</v>
      </c>
      <c r="G42" s="2"/>
    </row>
    <row r="43" spans="1:7" ht="13.8">
      <c r="A43" s="18" t="s">
        <v>21</v>
      </c>
      <c r="B43" s="19">
        <v>7</v>
      </c>
      <c r="C43" s="19">
        <v>9</v>
      </c>
      <c r="D43" s="20">
        <v>53837.213049999998</v>
      </c>
      <c r="E43" s="31">
        <v>52521.93</v>
      </c>
      <c r="F43" s="21">
        <v>0.97556925822333218</v>
      </c>
      <c r="G43" s="2"/>
    </row>
    <row r="44" spans="1:7" ht="13.8">
      <c r="A44" s="8" t="s">
        <v>20</v>
      </c>
      <c r="B44" s="9">
        <v>8</v>
      </c>
      <c r="C44" s="9" t="s">
        <v>0</v>
      </c>
      <c r="D44" s="10">
        <v>195661.14702999999</v>
      </c>
      <c r="E44" s="32">
        <v>190040.84</v>
      </c>
      <c r="F44" s="11">
        <v>0.97127530368030468</v>
      </c>
      <c r="G44" s="2"/>
    </row>
    <row r="45" spans="1:7" ht="13.8">
      <c r="A45" s="18" t="s">
        <v>19</v>
      </c>
      <c r="B45" s="19">
        <v>8</v>
      </c>
      <c r="C45" s="19">
        <v>1</v>
      </c>
      <c r="D45" s="20">
        <v>174144.14702999999</v>
      </c>
      <c r="E45" s="31">
        <v>168732.21</v>
      </c>
      <c r="F45" s="21">
        <v>0.96892265905975195</v>
      </c>
      <c r="G45" s="2"/>
    </row>
    <row r="46" spans="1:7" ht="13.8">
      <c r="A46" s="18" t="s">
        <v>18</v>
      </c>
      <c r="B46" s="19">
        <v>8</v>
      </c>
      <c r="C46" s="19">
        <v>4</v>
      </c>
      <c r="D46" s="20">
        <v>21517</v>
      </c>
      <c r="E46" s="31">
        <v>21308.63</v>
      </c>
      <c r="F46" s="21">
        <v>0.99031602918622486</v>
      </c>
      <c r="G46" s="2"/>
    </row>
    <row r="47" spans="1:7" ht="13.8">
      <c r="A47" s="8" t="s">
        <v>17</v>
      </c>
      <c r="B47" s="9">
        <v>9</v>
      </c>
      <c r="C47" s="9" t="s">
        <v>0</v>
      </c>
      <c r="D47" s="10">
        <v>20272.099829999999</v>
      </c>
      <c r="E47" s="32">
        <v>12970.62</v>
      </c>
      <c r="F47" s="11">
        <v>0.6398261703903616</v>
      </c>
      <c r="G47" s="2"/>
    </row>
    <row r="48" spans="1:7" ht="13.8">
      <c r="A48" s="18" t="s">
        <v>16</v>
      </c>
      <c r="B48" s="19">
        <v>9</v>
      </c>
      <c r="C48" s="19">
        <v>7</v>
      </c>
      <c r="D48" s="20">
        <v>19961.099829999999</v>
      </c>
      <c r="E48" s="31">
        <v>12659.65</v>
      </c>
      <c r="F48" s="21">
        <v>0.63421605561901551</v>
      </c>
      <c r="G48" s="2"/>
    </row>
    <row r="49" spans="1:7" ht="13.8">
      <c r="A49" s="18" t="s">
        <v>15</v>
      </c>
      <c r="B49" s="19">
        <v>9</v>
      </c>
      <c r="C49" s="19">
        <v>9</v>
      </c>
      <c r="D49" s="20">
        <v>311</v>
      </c>
      <c r="E49" s="31">
        <v>310.97000000000003</v>
      </c>
      <c r="F49" s="21">
        <v>0.99990353697749201</v>
      </c>
      <c r="G49" s="2"/>
    </row>
    <row r="50" spans="1:7" ht="13.8">
      <c r="A50" s="8" t="s">
        <v>14</v>
      </c>
      <c r="B50" s="9">
        <v>10</v>
      </c>
      <c r="C50" s="9" t="s">
        <v>0</v>
      </c>
      <c r="D50" s="10">
        <v>128740.72619</v>
      </c>
      <c r="E50" s="32">
        <f>125294.47</f>
        <v>125294.47</v>
      </c>
      <c r="F50" s="11">
        <v>0.97323111114882233</v>
      </c>
      <c r="G50" s="2"/>
    </row>
    <row r="51" spans="1:7" ht="13.8">
      <c r="A51" s="18" t="s">
        <v>13</v>
      </c>
      <c r="B51" s="19">
        <v>10</v>
      </c>
      <c r="C51" s="19">
        <v>1</v>
      </c>
      <c r="D51" s="20">
        <v>7330</v>
      </c>
      <c r="E51" s="40">
        <f>7235.86</f>
        <v>7235.86</v>
      </c>
      <c r="F51" s="41">
        <v>0.98715688949522507</v>
      </c>
      <c r="G51" s="2"/>
    </row>
    <row r="52" spans="1:7" ht="13.8">
      <c r="A52" s="18" t="s">
        <v>12</v>
      </c>
      <c r="B52" s="19">
        <v>10</v>
      </c>
      <c r="C52" s="19">
        <v>3</v>
      </c>
      <c r="D52" s="20">
        <v>945.01800000000003</v>
      </c>
      <c r="E52" s="40">
        <v>945.02</v>
      </c>
      <c r="F52" s="41">
        <v>1.0000021163618047</v>
      </c>
      <c r="G52" s="2"/>
    </row>
    <row r="53" spans="1:7" ht="13.8">
      <c r="A53" s="18" t="s">
        <v>11</v>
      </c>
      <c r="B53" s="19">
        <v>10</v>
      </c>
      <c r="C53" s="19">
        <v>4</v>
      </c>
      <c r="D53" s="20">
        <v>96305.099140000006</v>
      </c>
      <c r="E53" s="40">
        <f>94546.24</f>
        <v>94546.240000000005</v>
      </c>
      <c r="F53" s="41">
        <v>0.98173659384906375</v>
      </c>
      <c r="G53" s="2"/>
    </row>
    <row r="54" spans="1:7" ht="13.8">
      <c r="A54" s="18" t="s">
        <v>10</v>
      </c>
      <c r="B54" s="19">
        <v>10</v>
      </c>
      <c r="C54" s="19">
        <v>6</v>
      </c>
      <c r="D54" s="20">
        <v>24160.609049999999</v>
      </c>
      <c r="E54" s="31">
        <f>22567.36-0.01</f>
        <v>22567.350000000002</v>
      </c>
      <c r="F54" s="21">
        <v>0.93405592356124822</v>
      </c>
      <c r="G54" s="2"/>
    </row>
    <row r="55" spans="1:7" ht="13.8">
      <c r="A55" s="8" t="s">
        <v>9</v>
      </c>
      <c r="B55" s="9">
        <v>11</v>
      </c>
      <c r="C55" s="9" t="s">
        <v>0</v>
      </c>
      <c r="D55" s="10">
        <v>212523.82626</v>
      </c>
      <c r="E55" s="32">
        <v>211366.15</v>
      </c>
      <c r="F55" s="11">
        <v>0.99455276953943172</v>
      </c>
      <c r="G55" s="2"/>
    </row>
    <row r="56" spans="1:7" ht="13.8">
      <c r="A56" s="18" t="s">
        <v>8</v>
      </c>
      <c r="B56" s="19">
        <v>11</v>
      </c>
      <c r="C56" s="19">
        <v>1</v>
      </c>
      <c r="D56" s="20">
        <v>212277.27966</v>
      </c>
      <c r="E56" s="31">
        <v>211119.61</v>
      </c>
      <c r="F56" s="21">
        <v>0.99454642690986883</v>
      </c>
      <c r="G56" s="2"/>
    </row>
    <row r="57" spans="1:7" ht="13.8">
      <c r="A57" s="18" t="s">
        <v>7</v>
      </c>
      <c r="B57" s="19">
        <v>11</v>
      </c>
      <c r="C57" s="19">
        <v>2</v>
      </c>
      <c r="D57" s="20">
        <v>246.54660000000001</v>
      </c>
      <c r="E57" s="31">
        <f>246.55-0.01</f>
        <v>246.54000000000002</v>
      </c>
      <c r="F57" s="21">
        <v>1.000013790496401</v>
      </c>
      <c r="G57" s="2"/>
    </row>
    <row r="58" spans="1:7" ht="13.8">
      <c r="A58" s="8" t="s">
        <v>6</v>
      </c>
      <c r="B58" s="9">
        <v>12</v>
      </c>
      <c r="C58" s="9" t="s">
        <v>0</v>
      </c>
      <c r="D58" s="10">
        <v>18016</v>
      </c>
      <c r="E58" s="32">
        <v>18015.91</v>
      </c>
      <c r="F58" s="11">
        <v>0.99999500444049738</v>
      </c>
      <c r="G58" s="2"/>
    </row>
    <row r="59" spans="1:7" ht="13.8">
      <c r="A59" s="18" t="s">
        <v>5</v>
      </c>
      <c r="B59" s="19">
        <v>12</v>
      </c>
      <c r="C59" s="19">
        <v>1</v>
      </c>
      <c r="D59" s="20">
        <v>7573</v>
      </c>
      <c r="E59" s="31">
        <v>7572.91</v>
      </c>
      <c r="F59" s="21">
        <v>0.99998811567410539</v>
      </c>
      <c r="G59" s="2"/>
    </row>
    <row r="60" spans="1:7" ht="13.8">
      <c r="A60" s="18" t="s">
        <v>4</v>
      </c>
      <c r="B60" s="19">
        <v>12</v>
      </c>
      <c r="C60" s="19">
        <v>2</v>
      </c>
      <c r="D60" s="20">
        <v>10443</v>
      </c>
      <c r="E60" s="31">
        <v>10443</v>
      </c>
      <c r="F60" s="21">
        <v>1</v>
      </c>
      <c r="G60" s="2"/>
    </row>
    <row r="61" spans="1:7" ht="27.6">
      <c r="A61" s="8" t="s">
        <v>3</v>
      </c>
      <c r="B61" s="9">
        <v>13</v>
      </c>
      <c r="C61" s="9" t="s">
        <v>0</v>
      </c>
      <c r="D61" s="10">
        <v>549.48086999999998</v>
      </c>
      <c r="E61" s="32">
        <v>0</v>
      </c>
      <c r="F61" s="11">
        <v>0</v>
      </c>
      <c r="G61" s="2"/>
    </row>
    <row r="62" spans="1:7" ht="17.399999999999999" customHeight="1" thickBot="1">
      <c r="A62" s="22" t="s">
        <v>2</v>
      </c>
      <c r="B62" s="23">
        <v>13</v>
      </c>
      <c r="C62" s="23">
        <v>1</v>
      </c>
      <c r="D62" s="24">
        <v>549.48086999999998</v>
      </c>
      <c r="E62" s="33">
        <v>0</v>
      </c>
      <c r="F62" s="25">
        <v>0</v>
      </c>
      <c r="G62" s="2"/>
    </row>
    <row r="63" spans="1:7" ht="14.4" thickBot="1">
      <c r="A63" s="26" t="s">
        <v>1</v>
      </c>
      <c r="B63" s="27"/>
      <c r="C63" s="27"/>
      <c r="D63" s="34">
        <v>3169402.8368500001</v>
      </c>
      <c r="E63" s="35">
        <v>3123049.22</v>
      </c>
      <c r="F63" s="28">
        <v>0.98537465912787858</v>
      </c>
      <c r="G63" s="2"/>
    </row>
    <row r="64" spans="1:7">
      <c r="E64" s="36"/>
    </row>
  </sheetData>
  <mergeCells count="4">
    <mergeCell ref="E1:F1"/>
    <mergeCell ref="E2:F2"/>
    <mergeCell ref="E3:F3"/>
    <mergeCell ref="A5:F5"/>
  </mergeCells>
  <pageMargins left="0.39370078740157483" right="0.39370078740157483" top="0.59055118110236227" bottom="0.59055118110236227" header="0.31496062992125984" footer="0.31496062992125984"/>
  <pageSetup paperSize="9" firstPageNumber="40" fitToHeight="0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</vt:lpstr>
      <vt:lpstr>'2'!Заголовки_для_печати</vt:lpstr>
      <vt:lpstr>'2'!Область_печати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Абдуллина С.Ч.</dc:creator>
  <cp:lastModifiedBy>Абдуллина С.Ч.</cp:lastModifiedBy>
  <cp:lastPrinted>2021-02-26T06:34:13Z</cp:lastPrinted>
  <dcterms:created xsi:type="dcterms:W3CDTF">2021-01-20T13:19:27Z</dcterms:created>
  <dcterms:modified xsi:type="dcterms:W3CDTF">2021-02-26T06:34:19Z</dcterms:modified>
</cp:coreProperties>
</file>