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октябрь\"/>
    </mc:Choice>
  </mc:AlternateContent>
  <xr:revisionPtr revIDLastSave="0" documentId="13_ncr:1_{EE4863FF-AF5C-4C08-86DC-63693AC19DDF}" xr6:coauthVersionLast="47" xr6:coauthVersionMax="47" xr10:uidLastSave="{00000000-0000-0000-0000-000000000000}"/>
  <bookViews>
    <workbookView xWindow="-120" yWindow="-120" windowWidth="29040" windowHeight="15840" xr2:uid="{DC1A0ACE-922A-49BE-A1EB-98531DA403EA}"/>
  </bookViews>
  <sheets>
    <sheet name="5" sheetId="4" r:id="rId1"/>
  </sheets>
  <definedNames>
    <definedName name="_xlnm.Print_Area" localSheetId="0">'5'!$A$1:$D$42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D41" i="4" s="1"/>
  <c r="C33" i="4"/>
  <c r="D7" i="4"/>
  <c r="D8" i="4"/>
  <c r="C9" i="4"/>
  <c r="C8" i="4" s="1"/>
  <c r="C7" i="4" s="1"/>
  <c r="C15" i="4"/>
  <c r="C28" i="4"/>
  <c r="C25" i="4" s="1"/>
  <c r="D9" i="4"/>
  <c r="C41" i="4" l="1"/>
</calcChain>
</file>

<file path=xl/sharedStrings.xml><?xml version="1.0" encoding="utf-8"?>
<sst xmlns="http://schemas.openxmlformats.org/spreadsheetml/2006/main" count="76" uniqueCount="66">
  <si>
    <t>ИТОГО:</t>
  </si>
  <si>
    <t>9000002400</t>
  </si>
  <si>
    <t xml:space="preserve"> Администрация города Радужный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</si>
  <si>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</si>
  <si>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</si>
  <si>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Другие общегосударственные вопросы</t>
  </si>
  <si>
    <t>9000002250</t>
  </si>
  <si>
    <t>Счетная палата города Радужный</t>
  </si>
  <si>
    <t>Фонд оплаты труда государственных (муниципальных) органов</t>
  </si>
  <si>
    <t>Руководитель Счетной палаты города Радужный и его заместители</t>
  </si>
  <si>
    <t>9000002040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</si>
  <si>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</si>
  <si>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обеспечение функций органов местного самоуправления</t>
  </si>
  <si>
    <t>9000000000</t>
  </si>
  <si>
    <t xml:space="preserve">Непрограммные расходы </t>
  </si>
  <si>
    <t>7100420810</t>
  </si>
  <si>
    <t>Расходы на проведение капитального ремонта зданий и сооружений</t>
  </si>
  <si>
    <t>7100400590</t>
  </si>
  <si>
    <t xml:space="preserve"> Основное мероприятие "Осуществление материально-технического и транспортного обеспечения деятельности органов местного самоуправления, осуществляющих полномочия по решению вопросов местного значения"</t>
  </si>
  <si>
    <t>7100102030</t>
  </si>
  <si>
    <t>Глава муниципального образования</t>
  </si>
  <si>
    <t>7100100000</t>
  </si>
  <si>
    <t>Основное мероприятие "Осуществление полномочий главы города Радужный"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</si>
  <si>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</si>
  <si>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</t>
  </si>
  <si>
    <t>7000100000</t>
  </si>
  <si>
    <t>Основное мероприятие "Реализация мероприятий направленных на содействие трудоустройству"</t>
  </si>
  <si>
    <t>7000000000</t>
  </si>
  <si>
    <t>Муниципальная программа "Содействие занятости населения города Радужный на 2020-2025 годы и на период до 2030 года"</t>
  </si>
  <si>
    <t>6510102040</t>
  </si>
  <si>
    <t xml:space="preserve"> Расходы на обеспечение функций органов местного самоуправления</t>
  </si>
  <si>
    <t>6510100000</t>
  </si>
  <si>
    <t>Основное мероприятие «Обеспечение деятельности комитета финансов администрации города Радужный в целях исполнения полномочий в бюджетной сфере, в сфере налогов и сборов, в сфере закупок»</t>
  </si>
  <si>
    <t>6510000000</t>
  </si>
  <si>
    <t>Подпрограмма "Организация бюджетного процесса в  городе Радужный"</t>
  </si>
  <si>
    <t>6500000000</t>
  </si>
  <si>
    <t xml:space="preserve"> Муниципальная программа "Управление муниципальными финансами  города Радужный на  2019-2025 годы и на период до 2030 года"</t>
  </si>
  <si>
    <t>5260102040</t>
  </si>
  <si>
    <t>5260100000</t>
  </si>
  <si>
    <t>Основное мероприятие "Расходы на обеспечение функций органов местного самоуправления"</t>
  </si>
  <si>
    <t>5260000000</t>
  </si>
  <si>
    <t>Подпрограмма "Организационные, экономические механизмы развития культуры, спорта и молодежной политики"</t>
  </si>
  <si>
    <t>5200000000</t>
  </si>
  <si>
    <t>Муниципальная программа "Развитие культуры,спорта и молодежной политики в городе Радужный на 2021-2025 годы и на период до 2030 года"</t>
  </si>
  <si>
    <t>5190102040</t>
  </si>
  <si>
    <t>5190100000</t>
  </si>
  <si>
    <t>5190000000</t>
  </si>
  <si>
    <t>Подпрограмма " Обеспечение современных условий организации образовательного процесса и функционирования системы образования (ресурсное обеспечение системы общего образования)"</t>
  </si>
  <si>
    <t>5110420670</t>
  </si>
  <si>
    <t>Компенсация расходов, связанных с переездом  работника учреждения и членов его семьи к новому месту жительства в другую местность в учреждениях дошкольного и общего образования</t>
  </si>
  <si>
    <t>5110420660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</si>
  <si>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дошкольного  и общего образования</t>
  </si>
  <si>
    <t>5110400000</t>
  </si>
  <si>
    <t>Основное мероприятие "Обеспечение социальных гарантий работникам дошкольных образовательных и общеобразовательных организаций"</t>
  </si>
  <si>
    <t>5110000000</t>
  </si>
  <si>
    <t>Подпрограмма "Современная школа"</t>
  </si>
  <si>
    <t>5100000000</t>
  </si>
  <si>
    <t>Муниципальная программа "Развитие образования в городе Радужный на 2019-2025 годы и на период до 2030 года"</t>
  </si>
  <si>
    <t>ЦСР</t>
  </si>
  <si>
    <t>Наименование</t>
  </si>
  <si>
    <t>к пояснительной записке по расходам</t>
  </si>
  <si>
    <t>(тыс. рублей)</t>
  </si>
  <si>
    <t>Распределение расходов по  муниципальным программам  и непрограммным расходам за счет дотаций местным бюджетам на 2021 год</t>
  </si>
  <si>
    <t>Приложение № 5</t>
  </si>
  <si>
    <t>Распоряжение Правительства Ханты-Мансийского автономного округа-Югры от 16.07.2021 №395-рп   Грант городским округам и муниципальным районам ХМАО-Югры за достижение наиболее высоких показателей качества организации и осуществления бюджетного процесса по итогам 2020 года</t>
  </si>
  <si>
    <t xml:space="preserve">Постановление Правительства Ханты-Мансийского автономного округа-Югры от 16.07.2021 №267-П         Дотация бюджетам городских округов и муниципальных районов Ханты-Мансийского автонмного округа-Югры для стимулирования роста налогового потенциала и качества планирования доходов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</si>
</sst>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00000"/>
    <numFmt numFmtId="166" formatCode="00\.00\.00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2" fillId="0" borderId="0" xfId="1" applyFont="1" applyFill="1" applyProtection="1">
      <protection hidden="1"/>
    </xf>
    <xf numFmtId="0" fontId="2" fillId="0" borderId="0" xfId="1" applyFont="1" applyFill="1"/>
    <xf numFmtId="0" fontId="3" fillId="0" borderId="0" xfId="1" applyFont="1" applyFill="1" applyProtection="1">
      <protection hidden="1"/>
    </xf>
    <xf numFmtId="0" fontId="3" fillId="0" borderId="3" xfId="1" applyFont="1" applyFill="1" applyBorder="1" applyAlignment="1" applyProtection="1">
      <alignment horizontal="center" vertical="center"/>
      <protection hidden="1"/>
    </xf>
    <xf numFmtId="0" fontId="3" fillId="0" borderId="2" xfId="1" applyFont="1" applyFill="1" applyBorder="1" applyAlignment="1" applyProtection="1">
      <alignment horizontal="center" vertical="center" wrapText="1"/>
      <protection hidden="1"/>
    </xf>
    <xf numFmtId="166" fontId="3" fillId="0" borderId="7" xfId="0" applyNumberFormat="1" applyFont="1" applyFill="1" applyBorder="1" applyAlignment="1" applyProtection="1">
      <alignment vertical="center" wrapText="1"/>
      <protection hidden="1"/>
    </xf>
    <xf numFmtId="166" fontId="3" fillId="0" borderId="5" xfId="0" applyNumberFormat="1" applyFont="1" applyFill="1" applyBorder="1" applyAlignment="1" applyProtection="1">
      <alignment vertical="center" wrapText="1"/>
      <protection hidden="1"/>
    </xf>
    <xf numFmtId="166" fontId="2" fillId="0" borderId="5" xfId="0" applyNumberFormat="1" applyFont="1" applyFill="1" applyBorder="1" applyAlignment="1" applyProtection="1">
      <alignment vertical="center" wrapText="1"/>
      <protection hidden="1"/>
    </xf>
    <xf numFmtId="166" fontId="2" fillId="0" borderId="8" xfId="0" applyNumberFormat="1" applyFont="1" applyFill="1" applyBorder="1" applyAlignment="1" applyProtection="1">
      <alignment vertical="center" wrapText="1"/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165" fontId="3" fillId="0" borderId="6" xfId="0" applyNumberFormat="1" applyFont="1" applyFill="1" applyBorder="1" applyAlignment="1" applyProtection="1">
      <alignment horizontal="right" wrapText="1"/>
      <protection hidden="1"/>
    </xf>
    <xf numFmtId="165" fontId="2" fillId="0" borderId="4" xfId="0" applyNumberFormat="1" applyFont="1" applyFill="1" applyBorder="1" applyAlignment="1" applyProtection="1">
      <alignment horizontal="right" wrapText="1"/>
      <protection hidden="1"/>
    </xf>
    <xf numFmtId="165" fontId="3" fillId="0" borderId="4" xfId="0" applyNumberFormat="1" applyFont="1" applyFill="1" applyBorder="1" applyAlignment="1" applyProtection="1">
      <alignment horizontal="right" wrapText="1"/>
      <protection hidden="1"/>
    </xf>
    <xf numFmtId="0" fontId="2" fillId="0" borderId="2" xfId="0" applyFont="1" applyFill="1" applyBorder="1" applyAlignment="1" applyProtection="1">
      <protection hidden="1"/>
    </xf>
    <xf numFmtId="164" fontId="3" fillId="0" borderId="1" xfId="0" applyNumberFormat="1" applyFont="1" applyFill="1" applyBorder="1" applyAlignment="1" applyProtection="1"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 wrapText="1"/>
      <protection hidden="1"/>
    </xf>
    <xf numFmtId="164" fontId="3" fillId="0" borderId="6" xfId="0" applyNumberFormat="1" applyFont="1" applyFill="1" applyBorder="1" applyAlignment="1" applyProtection="1">
      <protection hidden="1"/>
    </xf>
    <xf numFmtId="164" fontId="2" fillId="0" borderId="4" xfId="0" applyNumberFormat="1" applyFont="1" applyFill="1" applyBorder="1" applyAlignment="1" applyProtection="1">
      <protection hidden="1"/>
    </xf>
    <xf numFmtId="164" fontId="3" fillId="0" borderId="4" xfId="0" applyNumberFormat="1" applyFont="1" applyFill="1" applyBorder="1" applyAlignment="1" applyProtection="1">
      <protection hidden="1"/>
    </xf>
    <xf numFmtId="164" fontId="3" fillId="0" borderId="9" xfId="0" applyNumberFormat="1" applyFont="1" applyFill="1" applyBorder="1" applyAlignment="1" applyProtection="1">
      <protection hidden="1"/>
    </xf>
    <xf numFmtId="164" fontId="3" fillId="0" borderId="10" xfId="0" applyNumberFormat="1" applyFont="1" applyFill="1" applyBorder="1" applyAlignment="1" applyProtection="1">
      <protection hidden="1"/>
    </xf>
    <xf numFmtId="164" fontId="2" fillId="0" borderId="11" xfId="0" applyNumberFormat="1" applyFont="1" applyFill="1" applyBorder="1" applyAlignment="1" applyProtection="1">
      <protection hidden="1"/>
    </xf>
    <xf numFmtId="0" fontId="2" fillId="0" borderId="11" xfId="1" applyFont="1" applyFill="1" applyBorder="1"/>
    <xf numFmtId="164" fontId="3" fillId="0" borderId="11" xfId="0" applyNumberFormat="1" applyFont="1" applyFill="1" applyBorder="1" applyAlignment="1" applyProtection="1">
      <protection hidden="1"/>
    </xf>
    <xf numFmtId="166" fontId="2" fillId="0" borderId="12" xfId="0" applyNumberFormat="1" applyFont="1" applyFill="1" applyBorder="1" applyAlignment="1" applyProtection="1">
      <alignment vertical="center" wrapText="1"/>
      <protection hidden="1"/>
    </xf>
    <xf numFmtId="165" fontId="2" fillId="0" borderId="13" xfId="0" applyNumberFormat="1" applyFont="1" applyFill="1" applyBorder="1" applyAlignment="1" applyProtection="1">
      <alignment horizontal="right" wrapText="1"/>
      <protection hidden="1"/>
    </xf>
    <xf numFmtId="0" fontId="2" fillId="0" borderId="14" xfId="1" applyFont="1" applyFill="1" applyBorder="1"/>
    <xf numFmtId="0" fontId="5" fillId="0" borderId="2" xfId="1" applyFont="1" applyFill="1" applyBorder="1" applyAlignment="1" applyProtection="1">
      <alignment horizontal="center" vertical="center" wrapText="1"/>
      <protection hidden="1"/>
    </xf>
    <xf numFmtId="164" fontId="2" fillId="0" borderId="13" xfId="0" applyNumberFormat="1" applyFont="1" applyFill="1" applyBorder="1" applyAlignment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Alignment="1" applyProtection="1">
      <alignment wrapText="1"/>
      <protection hidden="1"/>
    </xf>
    <xf numFmtId="2" fontId="2" fillId="0" borderId="11" xfId="1" applyNumberFormat="1" applyFont="1" applyFill="1" applyBorder="1"/>
    <xf numFmtId="0" fontId="3" fillId="0" borderId="0" xfId="1" applyFont="1" applyFill="1" applyAlignment="1" applyProtection="1">
      <alignment horizontal="center" vertical="center" wrapText="1"/>
      <protection hidden="1"/>
    </xf>
    <xf numFmtId="0" fontId="7" fillId="0" borderId="0" xfId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 xr:uid="{199EE32F-F280-4ADC-84AE-5B1D936D3A1D}"/>
    <cellStyle name="Обычный 3 2" xfId="2" xr:uid="{40448E26-D362-445A-BDEE-D86C43C93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D6F8-2E69-489A-994A-6D87BC38D6AB}">
  <dimension ref="A1:D41"/>
  <sheetViews>
    <sheetView tabSelected="1" zoomScaleNormal="100" workbookViewId="0">
      <selection activeCell="C11" sqref="C11"/>
    </sheetView>
  </sheetViews>
  <sheetFormatPr defaultColWidth="9.140625" defaultRowHeight="15.75" x14ac:dyDescent="0.25"/>
  <cols>
    <col min="1" max="1" width="86.85546875" style="2" customWidth="1"/>
    <col min="2" max="2" width="18.140625" style="2" customWidth="1"/>
    <col min="3" max="3" width="34.5703125" style="2" customWidth="1"/>
    <col min="4" max="4" width="36.28515625" style="2" customWidth="1"/>
    <col min="5" max="16384" width="9.140625" style="2"/>
  </cols>
  <sheetData>
    <row r="1" spans="1:4" x14ac:dyDescent="0.25">
      <c r="A1" s="1"/>
      <c r="B1" s="31"/>
      <c r="C1" s="31"/>
      <c r="D1" s="16" t="s">
        <v>63</v>
      </c>
    </row>
    <row r="2" spans="1:4" ht="31.5" x14ac:dyDescent="0.25">
      <c r="A2" s="32"/>
      <c r="B2" s="32"/>
      <c r="C2" s="32"/>
      <c r="D2" s="17" t="s">
        <v>60</v>
      </c>
    </row>
    <row r="3" spans="1:4" ht="44.25" customHeight="1" x14ac:dyDescent="0.25">
      <c r="A3" s="35" t="s">
        <v>62</v>
      </c>
      <c r="B3" s="35"/>
      <c r="C3" s="35"/>
      <c r="D3" s="35"/>
    </row>
    <row r="4" spans="1:4" ht="24.75" customHeight="1" x14ac:dyDescent="0.25">
      <c r="A4" s="34"/>
      <c r="B4" s="34"/>
      <c r="C4" s="34"/>
    </row>
    <row r="5" spans="1:4" ht="16.5" thickBot="1" x14ac:dyDescent="0.3">
      <c r="A5" s="3"/>
      <c r="B5" s="3"/>
      <c r="C5" s="1"/>
      <c r="D5" s="16" t="s">
        <v>61</v>
      </c>
    </row>
    <row r="6" spans="1:4" ht="115.5" thickBot="1" x14ac:dyDescent="0.3">
      <c r="A6" s="4" t="s">
        <v>59</v>
      </c>
      <c r="B6" s="5" t="s">
        <v>58</v>
      </c>
      <c r="C6" s="29" t="s">
        <v>64</v>
      </c>
      <c r="D6" s="29" t="s">
        <v>65</v>
      </c>
    </row>
    <row r="7" spans="1:4" ht="31.5" x14ac:dyDescent="0.25">
      <c r="A7" s="6" t="s">
        <v>57</v>
      </c>
      <c r="B7" s="11" t="s">
        <v>56</v>
      </c>
      <c r="C7" s="18">
        <f>C8+C12</f>
        <v>2359.17</v>
      </c>
      <c r="D7" s="22">
        <f>D8+D12</f>
        <v>1577.14</v>
      </c>
    </row>
    <row r="8" spans="1:4" x14ac:dyDescent="0.25">
      <c r="A8" s="8" t="s">
        <v>55</v>
      </c>
      <c r="B8" s="12" t="s">
        <v>54</v>
      </c>
      <c r="C8" s="19">
        <f>C9</f>
        <v>1454.17</v>
      </c>
      <c r="D8" s="23">
        <f>D9</f>
        <v>1577.14</v>
      </c>
    </row>
    <row r="9" spans="1:4" ht="31.5" x14ac:dyDescent="0.25">
      <c r="A9" s="8" t="s">
        <v>53</v>
      </c>
      <c r="B9" s="12" t="s">
        <v>52</v>
      </c>
      <c r="C9" s="19">
        <f>C10+C11</f>
        <v>1454.17</v>
      </c>
      <c r="D9" s="23">
        <f>D10+D11</f>
        <v>1577.14</v>
      </c>
    </row>
    <row r="10" spans="1:4" ht="47.25" x14ac:dyDescent="0.25">
      <c r="A10" s="8" t="s">
        <v>51</v>
      </c>
      <c r="B10" s="12" t="s">
        <v>50</v>
      </c>
      <c r="C10" s="19">
        <v>898.07</v>
      </c>
      <c r="D10" s="24">
        <v>1577.14</v>
      </c>
    </row>
    <row r="11" spans="1:4" ht="47.25" x14ac:dyDescent="0.25">
      <c r="A11" s="8" t="s">
        <v>49</v>
      </c>
      <c r="B11" s="12" t="s">
        <v>48</v>
      </c>
      <c r="C11" s="19">
        <v>556.1</v>
      </c>
      <c r="D11" s="24"/>
    </row>
    <row r="12" spans="1:4" ht="47.25" x14ac:dyDescent="0.25">
      <c r="A12" s="8" t="s">
        <v>47</v>
      </c>
      <c r="B12" s="12" t="s">
        <v>46</v>
      </c>
      <c r="C12" s="19">
        <v>905</v>
      </c>
      <c r="D12" s="24"/>
    </row>
    <row r="13" spans="1:4" ht="31.5" x14ac:dyDescent="0.25">
      <c r="A13" s="8" t="s">
        <v>39</v>
      </c>
      <c r="B13" s="12" t="s">
        <v>45</v>
      </c>
      <c r="C13" s="19">
        <v>905</v>
      </c>
      <c r="D13" s="24"/>
    </row>
    <row r="14" spans="1:4" x14ac:dyDescent="0.25">
      <c r="A14" s="8" t="s">
        <v>12</v>
      </c>
      <c r="B14" s="12" t="s">
        <v>44</v>
      </c>
      <c r="C14" s="19">
        <v>905</v>
      </c>
      <c r="D14" s="24"/>
    </row>
    <row r="15" spans="1:4" ht="31.5" x14ac:dyDescent="0.25">
      <c r="A15" s="7" t="s">
        <v>43</v>
      </c>
      <c r="B15" s="13" t="s">
        <v>42</v>
      </c>
      <c r="C15" s="20">
        <f>C16</f>
        <v>366</v>
      </c>
      <c r="D15" s="33">
        <v>0</v>
      </c>
    </row>
    <row r="16" spans="1:4" ht="31.5" x14ac:dyDescent="0.25">
      <c r="A16" s="8" t="s">
        <v>41</v>
      </c>
      <c r="B16" s="12" t="s">
        <v>40</v>
      </c>
      <c r="C16" s="19">
        <v>366</v>
      </c>
      <c r="D16" s="24"/>
    </row>
    <row r="17" spans="1:4" ht="31.5" x14ac:dyDescent="0.25">
      <c r="A17" s="8" t="s">
        <v>39</v>
      </c>
      <c r="B17" s="12" t="s">
        <v>38</v>
      </c>
      <c r="C17" s="19">
        <v>366</v>
      </c>
      <c r="D17" s="24"/>
    </row>
    <row r="18" spans="1:4" x14ac:dyDescent="0.25">
      <c r="A18" s="8" t="s">
        <v>12</v>
      </c>
      <c r="B18" s="12" t="s">
        <v>37</v>
      </c>
      <c r="C18" s="19">
        <v>366</v>
      </c>
      <c r="D18" s="24"/>
    </row>
    <row r="19" spans="1:4" ht="31.5" x14ac:dyDescent="0.25">
      <c r="A19" s="7" t="s">
        <v>36</v>
      </c>
      <c r="B19" s="13" t="s">
        <v>35</v>
      </c>
      <c r="C19" s="20">
        <v>600</v>
      </c>
      <c r="D19" s="24"/>
    </row>
    <row r="20" spans="1:4" x14ac:dyDescent="0.25">
      <c r="A20" s="8" t="s">
        <v>34</v>
      </c>
      <c r="B20" s="12" t="s">
        <v>33</v>
      </c>
      <c r="C20" s="19">
        <v>600</v>
      </c>
      <c r="D20" s="24"/>
    </row>
    <row r="21" spans="1:4" ht="47.25" x14ac:dyDescent="0.25">
      <c r="A21" s="8" t="s">
        <v>32</v>
      </c>
      <c r="B21" s="12" t="s">
        <v>31</v>
      </c>
      <c r="C21" s="19">
        <v>600</v>
      </c>
      <c r="D21" s="24"/>
    </row>
    <row r="22" spans="1:4" x14ac:dyDescent="0.25">
      <c r="A22" s="8" t="s">
        <v>30</v>
      </c>
      <c r="B22" s="12" t="s">
        <v>29</v>
      </c>
      <c r="C22" s="19">
        <v>600</v>
      </c>
      <c r="D22" s="24"/>
    </row>
    <row r="23" spans="1:4" ht="31.5" x14ac:dyDescent="0.25">
      <c r="A23" s="7" t="s">
        <v>28</v>
      </c>
      <c r="B23" s="13" t="s">
        <v>27</v>
      </c>
      <c r="C23" s="20">
        <v>96.590109999999996</v>
      </c>
      <c r="D23" s="33">
        <v>0</v>
      </c>
    </row>
    <row r="24" spans="1:4" ht="31.5" x14ac:dyDescent="0.25">
      <c r="A24" s="8" t="s">
        <v>26</v>
      </c>
      <c r="B24" s="12" t="s">
        <v>25</v>
      </c>
      <c r="C24" s="19">
        <v>96.590109999999996</v>
      </c>
      <c r="D24" s="24"/>
    </row>
    <row r="25" spans="1:4" ht="63" x14ac:dyDescent="0.25">
      <c r="A25" s="7" t="s">
        <v>24</v>
      </c>
      <c r="B25" s="13" t="s">
        <v>23</v>
      </c>
      <c r="C25" s="20">
        <f>C26+C28</f>
        <v>1854.8999999999999</v>
      </c>
      <c r="D25" s="33">
        <v>0</v>
      </c>
    </row>
    <row r="26" spans="1:4" x14ac:dyDescent="0.25">
      <c r="A26" s="8" t="s">
        <v>22</v>
      </c>
      <c r="B26" s="12" t="s">
        <v>21</v>
      </c>
      <c r="C26" s="19">
        <v>216</v>
      </c>
      <c r="D26" s="24"/>
    </row>
    <row r="27" spans="1:4" x14ac:dyDescent="0.25">
      <c r="A27" s="8" t="s">
        <v>20</v>
      </c>
      <c r="B27" s="12" t="s">
        <v>19</v>
      </c>
      <c r="C27" s="19">
        <v>216</v>
      </c>
      <c r="D27" s="24"/>
    </row>
    <row r="28" spans="1:4" ht="47.25" x14ac:dyDescent="0.25">
      <c r="A28" s="8" t="s">
        <v>18</v>
      </c>
      <c r="B28" s="12">
        <v>7100400000</v>
      </c>
      <c r="C28" s="19">
        <f>C29+C31</f>
        <v>1638.8999999999999</v>
      </c>
      <c r="D28" s="24"/>
    </row>
    <row r="29" spans="1:4" ht="31.5" x14ac:dyDescent="0.25">
      <c r="A29" s="8" t="s">
        <v>4</v>
      </c>
      <c r="B29" s="12" t="s">
        <v>17</v>
      </c>
      <c r="C29" s="19">
        <v>1249.0999999999999</v>
      </c>
      <c r="D29" s="24"/>
    </row>
    <row r="30" spans="1:4" ht="31.5" x14ac:dyDescent="0.25">
      <c r="A30" s="8" t="s">
        <v>3</v>
      </c>
      <c r="B30" s="12" t="s">
        <v>17</v>
      </c>
      <c r="C30" s="19">
        <v>1249.0999999999999</v>
      </c>
      <c r="D30" s="24"/>
    </row>
    <row r="31" spans="1:4" x14ac:dyDescent="0.25">
      <c r="A31" s="8" t="s">
        <v>16</v>
      </c>
      <c r="B31" s="12" t="s">
        <v>15</v>
      </c>
      <c r="C31" s="19">
        <v>389.8</v>
      </c>
      <c r="D31" s="24"/>
    </row>
    <row r="32" spans="1:4" x14ac:dyDescent="0.25">
      <c r="A32" s="8" t="s">
        <v>2</v>
      </c>
      <c r="B32" s="12" t="s">
        <v>15</v>
      </c>
      <c r="C32" s="19">
        <v>389.8</v>
      </c>
      <c r="D32" s="24"/>
    </row>
    <row r="33" spans="1:4" x14ac:dyDescent="0.25">
      <c r="A33" s="7" t="s">
        <v>14</v>
      </c>
      <c r="B33" s="13" t="s">
        <v>13</v>
      </c>
      <c r="C33" s="20">
        <f>C34+C36+C39</f>
        <v>1017.3399999999999</v>
      </c>
      <c r="D33" s="25">
        <f>D34+D36+D39</f>
        <v>15.26</v>
      </c>
    </row>
    <row r="34" spans="1:4" x14ac:dyDescent="0.25">
      <c r="A34" s="8" t="s">
        <v>12</v>
      </c>
      <c r="B34" s="12" t="s">
        <v>10</v>
      </c>
      <c r="C34" s="19">
        <v>326</v>
      </c>
      <c r="D34" s="24"/>
    </row>
    <row r="35" spans="1:4" ht="31.5" x14ac:dyDescent="0.25">
      <c r="A35" s="8" t="s">
        <v>11</v>
      </c>
      <c r="B35" s="12" t="s">
        <v>10</v>
      </c>
      <c r="C35" s="19">
        <v>326</v>
      </c>
      <c r="D35" s="24"/>
    </row>
    <row r="36" spans="1:4" x14ac:dyDescent="0.25">
      <c r="A36" s="8" t="s">
        <v>9</v>
      </c>
      <c r="B36" s="12" t="s">
        <v>6</v>
      </c>
      <c r="C36" s="19">
        <v>185</v>
      </c>
      <c r="D36" s="24"/>
    </row>
    <row r="37" spans="1:4" x14ac:dyDescent="0.25">
      <c r="A37" s="8" t="s">
        <v>8</v>
      </c>
      <c r="B37" s="12" t="s">
        <v>6</v>
      </c>
      <c r="C37" s="19">
        <v>185</v>
      </c>
      <c r="D37" s="24"/>
    </row>
    <row r="38" spans="1:4" x14ac:dyDescent="0.25">
      <c r="A38" s="9" t="s">
        <v>7</v>
      </c>
      <c r="B38" s="12" t="s">
        <v>6</v>
      </c>
      <c r="C38" s="19">
        <v>185</v>
      </c>
      <c r="D38" s="24"/>
    </row>
    <row r="39" spans="1:4" x14ac:dyDescent="0.25">
      <c r="A39" s="9" t="s">
        <v>5</v>
      </c>
      <c r="B39" s="12" t="s">
        <v>1</v>
      </c>
      <c r="C39" s="19">
        <v>506.34</v>
      </c>
      <c r="D39" s="24">
        <v>15.26</v>
      </c>
    </row>
    <row r="40" spans="1:4" ht="32.25" thickBot="1" x14ac:dyDescent="0.3">
      <c r="A40" s="26" t="s">
        <v>4</v>
      </c>
      <c r="B40" s="27" t="s">
        <v>1</v>
      </c>
      <c r="C40" s="30">
        <v>506.34</v>
      </c>
      <c r="D40" s="28">
        <v>15.26</v>
      </c>
    </row>
    <row r="41" spans="1:4" ht="16.5" thickBot="1" x14ac:dyDescent="0.3">
      <c r="A41" s="10" t="s">
        <v>0</v>
      </c>
      <c r="B41" s="14"/>
      <c r="C41" s="21">
        <f>C33+C25+C23+C19+C15+C7</f>
        <v>6294.0001099999999</v>
      </c>
      <c r="D41" s="15">
        <f>D33+D25+D23+D19+D15+D7</f>
        <v>1592.4</v>
      </c>
    </row>
  </sheetData>
  <mergeCells count="2">
    <mergeCell ref="A4:C4"/>
    <mergeCell ref="A3:D3"/>
  </mergeCells>
  <phoneticPr fontId="6" type="noConversion"/>
  <pageMargins left="0.78740157480314965" right="0.39370078740157483" top="0.78740157480314965" bottom="0.78740157480314965" header="0.31496062992125984" footer="0.31496062992125984"/>
  <pageSetup paperSize="9" scale="74" firstPageNumber="301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Шведова Л.В.</dc:creator>
  <cp:lastModifiedBy>Абдуллина С.Ч.</cp:lastModifiedBy>
  <cp:lastPrinted>2021-10-16T09:21:25Z</cp:lastPrinted>
  <dcterms:created xsi:type="dcterms:W3CDTF">2021-10-14T14:07:00Z</dcterms:created>
  <dcterms:modified xsi:type="dcterms:W3CDTF">2021-10-16T09:21:27Z</dcterms:modified>
</cp:coreProperties>
</file>