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ullinaSC\Desktop\Уточнение Дума  май 2022г\"/>
    </mc:Choice>
  </mc:AlternateContent>
  <xr:revisionPtr revIDLastSave="0" documentId="13_ncr:1_{FF688702-C514-49DC-BB2B-D9B9AF36C2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" sheetId="5" r:id="rId1"/>
  </sheets>
  <definedNames>
    <definedName name="_xlnm.Print_Titles" localSheetId="0">'4'!$6:$7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5" l="1"/>
  <c r="D8" i="5" s="1"/>
  <c r="E12" i="5"/>
  <c r="D12" i="5"/>
  <c r="E11" i="5"/>
  <c r="E16" i="5"/>
  <c r="E15" i="5"/>
  <c r="E13" i="5"/>
  <c r="E10" i="5"/>
  <c r="E8" i="5" s="1"/>
  <c r="E9" i="5"/>
  <c r="C8" i="5"/>
  <c r="D14" i="5"/>
  <c r="C14" i="5"/>
  <c r="C12" i="5"/>
  <c r="D17" i="5" l="1"/>
  <c r="E14" i="5"/>
  <c r="C17" i="5"/>
  <c r="E17" i="5"/>
</calcChain>
</file>

<file path=xl/sharedStrings.xml><?xml version="1.0" encoding="utf-8"?>
<sst xmlns="http://schemas.openxmlformats.org/spreadsheetml/2006/main" count="25" uniqueCount="23">
  <si>
    <t>ИТОГО:</t>
  </si>
  <si>
    <t>ЦСР</t>
  </si>
  <si>
    <t>Наименование</t>
  </si>
  <si>
    <t>(тыс.рублей)</t>
  </si>
  <si>
    <t>Примечание</t>
  </si>
  <si>
    <t>Сумма уточнений</t>
  </si>
  <si>
    <t>Приложение № 4</t>
  </si>
  <si>
    <t>к пояснительной записке по расходам</t>
  </si>
  <si>
    <t>Иные межбюджетные трансферты на реализацию наказов избирателей депутатам Думы ХМАО-Югры</t>
  </si>
  <si>
    <t xml:space="preserve">Иные межбюджетные трансферты на реализацию наказов избирателей депутатам Думы ХМАО-Югры </t>
  </si>
  <si>
    <t>7000000000</t>
  </si>
  <si>
    <t>Иные межбюджетные трансферты на реализацию мероприятий по содействию трудоустройству граждан</t>
  </si>
  <si>
    <t>7000185060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</si>
  <si>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</si>
  <si>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Уточненные бюджетные ассигнования на 2022 год</t>
  </si>
  <si>
    <t>Муниципальная программа "Развитие образования в городе Радужный"</t>
  </si>
  <si>
    <t>Муниципальная программа "Развитие культуры, спорта и молодежной политики в городе Радужный"</t>
  </si>
  <si>
    <t>Муниципальная программа "Содействие занятости населения города Радужный"</t>
  </si>
  <si>
    <t>Утвержденные бюджетные ассигнования на 2022 год (решение Думы от 31.03.2022 №157)</t>
  </si>
  <si>
    <t>Уточнение бюджетных ассигнований в связи с увеличением количества участников программы</t>
  </si>
  <si>
    <t>Постановление Правительства ХМАО-Югры от 22.04.2022 № 161-п "О выделении бюджетных ассигнований из резервного фонда Правительства ХМАО-Югры" на финансирование наказов избирателей  депутатам Думы ХМАО-Югры на приобретение компьютерной техники для МАУ ДО "Компьютерная школа" в сумме 300,0 тыс. рублей.</t>
  </si>
  <si>
    <t>Распределение иных межбюджетных трансфертов по целевым статьям (муниципальным программам и непрограммным направлениям деятельности) классификации расходов бюджета города Радужный на 2022 год</t>
  </si>
  <si>
    <t xml:space="preserve"> Постановление Правительства ХМАО-Югры от 22.04.2022 № 161-п "О выделении бюджетных ассигнований из резервного фонда Правительства ХМАО-Югры" на финансирование наказов избирателей  депутатам Думы ХМАО-Югры в сумме 124,4 тыс.рублей на приобретение пылесосов для МА ДОУ ДС № 9  "Черепашка"; в сумме 124,96 тыс.рублей на приобретение мебели для МА ДОУ ДС № 10 "Березка".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</si>
</sst>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"/>
    <numFmt numFmtId="165" formatCode="00\.00\.00"/>
    <numFmt numFmtId="166" formatCode="#,##0.00;[Red]\-#,##0.00;0.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6">
    <xf numFmtId="0" fontId="0" fillId="0" borderId="0" xfId="0"/>
    <xf numFmtId="0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Alignment="1" applyProtection="1">
      <alignment horizontal="right"/>
      <protection hidden="1"/>
    </xf>
    <xf numFmtId="0" fontId="4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" applyNumberFormat="1" applyFont="1" applyFill="1" applyAlignment="1" applyProtection="1">
      <alignment horizontal="right"/>
      <protection hidden="1"/>
    </xf>
    <xf numFmtId="0" fontId="3" fillId="0" borderId="0" xfId="2"/>
    <xf numFmtId="0" fontId="2" fillId="0" borderId="0" xfId="2" applyFont="1" applyFill="1" applyProtection="1">
      <protection hidden="1"/>
    </xf>
    <xf numFmtId="0" fontId="2" fillId="0" borderId="0" xfId="2" applyNumberFormat="1" applyFont="1" applyFill="1" applyAlignment="1" applyProtection="1">
      <protection hidden="1"/>
    </xf>
    <xf numFmtId="0" fontId="7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NumberFormat="1" applyFont="1" applyFill="1" applyAlignment="1" applyProtection="1">
      <alignment horizontal="left" vertical="center" wrapText="1"/>
      <protection hidden="1"/>
    </xf>
    <xf numFmtId="0" fontId="6" fillId="0" borderId="0" xfId="2" applyNumberFormat="1" applyFont="1" applyFill="1" applyAlignment="1" applyProtection="1">
      <alignment wrapText="1"/>
      <protection hidden="1"/>
    </xf>
    <xf numFmtId="0" fontId="4" fillId="0" borderId="2" xfId="2" applyNumberFormat="1" applyFont="1" applyFill="1" applyBorder="1" applyAlignment="1" applyProtection="1">
      <alignment horizontal="center" vertical="center"/>
      <protection hidden="1"/>
    </xf>
    <xf numFmtId="0" fontId="7" fillId="0" borderId="5" xfId="2" applyNumberFormat="1" applyFont="1" applyFill="1" applyBorder="1" applyAlignment="1" applyProtection="1">
      <alignment horizontal="left" vertical="center" wrapText="1"/>
      <protection hidden="1"/>
    </xf>
    <xf numFmtId="164" fontId="7" fillId="2" borderId="4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2" applyNumberFormat="1" applyFont="1" applyFill="1" applyBorder="1" applyAlignment="1" applyProtection="1">
      <alignment horizontal="left" vertical="center" wrapText="1"/>
      <protection hidden="1"/>
    </xf>
    <xf numFmtId="0" fontId="6" fillId="0" borderId="4" xfId="2" applyNumberFormat="1" applyFont="1" applyFill="1" applyBorder="1" applyAlignment="1" applyProtection="1">
      <alignment horizontal="center" vertical="center" wrapText="1"/>
      <protection hidden="1"/>
    </xf>
    <xf numFmtId="4" fontId="6" fillId="0" borderId="4" xfId="2" applyNumberFormat="1" applyFont="1" applyFill="1" applyBorder="1" applyAlignment="1" applyProtection="1">
      <alignment horizontal="center" vertical="center" wrapText="1"/>
      <protection hidden="1"/>
    </xf>
    <xf numFmtId="4" fontId="6" fillId="0" borderId="4" xfId="2" applyNumberFormat="1" applyFont="1" applyFill="1" applyBorder="1" applyAlignment="1" applyProtection="1">
      <alignment horizontal="center" vertical="center"/>
      <protection hidden="1"/>
    </xf>
    <xf numFmtId="0" fontId="5" fillId="0" borderId="6" xfId="2" applyFont="1" applyFill="1" applyBorder="1" applyAlignment="1">
      <alignment wrapText="1"/>
    </xf>
    <xf numFmtId="0" fontId="6" fillId="0" borderId="6" xfId="2" applyFont="1" applyFill="1" applyBorder="1"/>
    <xf numFmtId="165" fontId="7" fillId="2" borderId="5" xfId="2" applyNumberFormat="1" applyFont="1" applyFill="1" applyBorder="1" applyAlignment="1" applyProtection="1">
      <alignment vertical="center" wrapText="1"/>
      <protection hidden="1"/>
    </xf>
    <xf numFmtId="165" fontId="6" fillId="2" borderId="5" xfId="2" applyNumberFormat="1" applyFont="1" applyFill="1" applyBorder="1" applyAlignment="1" applyProtection="1">
      <alignment vertical="center" wrapText="1"/>
      <protection hidden="1"/>
    </xf>
    <xf numFmtId="164" fontId="6" fillId="2" borderId="4" xfId="2" applyNumberFormat="1" applyFont="1" applyFill="1" applyBorder="1" applyAlignment="1" applyProtection="1">
      <alignment horizontal="center" vertical="center" wrapText="1"/>
      <protection hidden="1"/>
    </xf>
    <xf numFmtId="4" fontId="6" fillId="0" borderId="4" xfId="2" applyNumberFormat="1" applyFont="1" applyFill="1" applyBorder="1" applyAlignment="1">
      <alignment horizontal="center" vertical="center"/>
    </xf>
    <xf numFmtId="0" fontId="4" fillId="0" borderId="7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2" applyNumberFormat="1" applyFont="1" applyFill="1" applyBorder="1" applyAlignment="1" applyProtection="1">
      <alignment horizontal="left" vertical="center" wrapText="1"/>
      <protection hidden="1"/>
    </xf>
    <xf numFmtId="164" fontId="7" fillId="2" borderId="9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ill="1"/>
    <xf numFmtId="4" fontId="7" fillId="0" borderId="9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2" applyFont="1" applyFill="1" applyBorder="1"/>
    <xf numFmtId="4" fontId="7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2" applyNumberFormat="1" applyFont="1" applyFill="1" applyAlignment="1" applyProtection="1">
      <alignment horizontal="center" vertical="center" wrapText="1"/>
      <protection hidden="1"/>
    </xf>
    <xf numFmtId="166" fontId="2" fillId="2" borderId="11" xfId="0" applyNumberFormat="1" applyFont="1" applyFill="1" applyBorder="1" applyAlignment="1" applyProtection="1">
      <alignment horizontal="center" vertical="center"/>
      <protection hidden="1"/>
    </xf>
    <xf numFmtId="165" fontId="6" fillId="2" borderId="13" xfId="2" applyNumberFormat="1" applyFont="1" applyFill="1" applyBorder="1" applyAlignment="1" applyProtection="1">
      <alignment vertical="center" wrapText="1"/>
      <protection hidden="1"/>
    </xf>
    <xf numFmtId="164" fontId="6" fillId="2" borderId="14" xfId="2" applyNumberFormat="1" applyFont="1" applyFill="1" applyBorder="1" applyAlignment="1" applyProtection="1">
      <alignment horizontal="center" vertical="center" wrapText="1"/>
      <protection hidden="1"/>
    </xf>
    <xf numFmtId="4" fontId="6" fillId="0" borderId="15" xfId="2" applyNumberFormat="1" applyFont="1" applyFill="1" applyBorder="1" applyAlignment="1" applyProtection="1">
      <alignment horizontal="center" vertical="center"/>
      <protection hidden="1"/>
    </xf>
    <xf numFmtId="4" fontId="6" fillId="0" borderId="15" xfId="2" applyNumberFormat="1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 applyProtection="1">
      <alignment horizontal="center"/>
      <protection hidden="1"/>
    </xf>
    <xf numFmtId="0" fontId="6" fillId="0" borderId="1" xfId="2" applyNumberFormat="1" applyFont="1" applyFill="1" applyBorder="1" applyAlignment="1" applyProtection="1">
      <alignment horizontal="center" vertical="center"/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6" fillId="0" borderId="3" xfId="2" applyFont="1" applyFill="1" applyBorder="1"/>
    <xf numFmtId="0" fontId="5" fillId="0" borderId="6" xfId="2" applyNumberFormat="1" applyFont="1" applyFill="1" applyBorder="1" applyAlignment="1">
      <alignment vertical="center" wrapText="1"/>
    </xf>
    <xf numFmtId="0" fontId="2" fillId="0" borderId="0" xfId="2" applyNumberFormat="1" applyFont="1" applyFill="1" applyAlignment="1" applyProtection="1">
      <alignment horizontal="right"/>
      <protection hidden="1"/>
    </xf>
    <xf numFmtId="0" fontId="8" fillId="0" borderId="0" xfId="2" applyNumberFormat="1" applyFont="1" applyFill="1" applyAlignment="1" applyProtection="1">
      <alignment horizontal="center" vertical="center" wrapText="1"/>
      <protection hidden="1"/>
    </xf>
    <xf numFmtId="0" fontId="5" fillId="0" borderId="12" xfId="2" applyFont="1" applyFill="1" applyBorder="1" applyAlignment="1">
      <alignment horizontal="left" vertical="center" wrapText="1"/>
    </xf>
    <xf numFmtId="0" fontId="5" fillId="0" borderId="16" xfId="2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 xr:uid="{00000000-0005-0000-0000-000001000000}"/>
    <cellStyle name="Обычный 2 10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showGridLines="0" tabSelected="1" view="pageBreakPreview" topLeftCell="A4" zoomScaleNormal="100" zoomScaleSheetLayoutView="100" workbookViewId="0">
      <selection activeCell="C10" sqref="C10"/>
    </sheetView>
  </sheetViews>
  <sheetFormatPr defaultColWidth="9.140625" defaultRowHeight="12.75" x14ac:dyDescent="0.2"/>
  <cols>
    <col min="1" max="1" width="96.85546875" style="5" customWidth="1"/>
    <col min="2" max="2" width="15.7109375" style="5" customWidth="1"/>
    <col min="3" max="3" width="16.28515625" style="27" customWidth="1"/>
    <col min="4" max="4" width="12.5703125" style="27" customWidth="1"/>
    <col min="5" max="5" width="14.85546875" style="27" customWidth="1"/>
    <col min="6" max="6" width="49.140625" style="27" customWidth="1"/>
    <col min="7" max="217" width="9.140625" style="5" customWidth="1"/>
    <col min="218" max="16384" width="9.140625" style="5"/>
  </cols>
  <sheetData>
    <row r="1" spans="1:9" ht="15" x14ac:dyDescent="0.25">
      <c r="A1" s="6"/>
      <c r="B1" s="7"/>
      <c r="E1" s="42" t="s">
        <v>6</v>
      </c>
      <c r="F1" s="42"/>
    </row>
    <row r="2" spans="1:9" ht="15" x14ac:dyDescent="0.25">
      <c r="A2" s="7"/>
      <c r="C2" s="7"/>
      <c r="D2" s="7"/>
      <c r="E2" s="42" t="s">
        <v>7</v>
      </c>
      <c r="F2" s="42"/>
    </row>
    <row r="3" spans="1:9" ht="15.75" x14ac:dyDescent="0.25">
      <c r="A3" s="8"/>
      <c r="B3" s="9"/>
      <c r="C3" s="9"/>
      <c r="D3" s="9"/>
      <c r="E3" s="4"/>
      <c r="F3" s="4"/>
      <c r="G3" s="4"/>
      <c r="H3" s="4"/>
      <c r="I3" s="4"/>
    </row>
    <row r="4" spans="1:9" ht="31.15" customHeight="1" x14ac:dyDescent="0.25">
      <c r="A4" s="43" t="s">
        <v>21</v>
      </c>
      <c r="B4" s="43"/>
      <c r="C4" s="43"/>
      <c r="D4" s="43"/>
      <c r="E4" s="43"/>
      <c r="F4" s="43"/>
      <c r="G4" s="10"/>
      <c r="H4" s="10"/>
      <c r="I4" s="10"/>
    </row>
    <row r="5" spans="1:9" ht="18.600000000000001" customHeight="1" thickBot="1" x14ac:dyDescent="0.25">
      <c r="A5" s="31"/>
      <c r="B5" s="31"/>
      <c r="C5" s="31"/>
      <c r="D5" s="31"/>
      <c r="F5" s="2" t="s">
        <v>3</v>
      </c>
    </row>
    <row r="6" spans="1:9" ht="85.9" customHeight="1" thickBot="1" x14ac:dyDescent="0.25">
      <c r="A6" s="11" t="s">
        <v>2</v>
      </c>
      <c r="B6" s="1" t="s">
        <v>1</v>
      </c>
      <c r="C6" s="3" t="s">
        <v>18</v>
      </c>
      <c r="D6" s="1" t="s">
        <v>5</v>
      </c>
      <c r="E6" s="1" t="s">
        <v>14</v>
      </c>
      <c r="F6" s="1" t="s">
        <v>4</v>
      </c>
    </row>
    <row r="7" spans="1:9" ht="13.5" thickBot="1" x14ac:dyDescent="0.25">
      <c r="A7" s="11">
        <v>1</v>
      </c>
      <c r="B7" s="1">
        <v>2</v>
      </c>
      <c r="C7" s="24">
        <v>3</v>
      </c>
      <c r="D7" s="1">
        <v>4</v>
      </c>
      <c r="E7" s="24">
        <v>5</v>
      </c>
      <c r="F7" s="1">
        <v>6</v>
      </c>
    </row>
    <row r="8" spans="1:9" ht="15.75" x14ac:dyDescent="0.25">
      <c r="A8" s="25" t="s">
        <v>15</v>
      </c>
      <c r="B8" s="26">
        <v>5100000000</v>
      </c>
      <c r="C8" s="28">
        <f>SUM(C9:C10)</f>
        <v>36027.17</v>
      </c>
      <c r="D8" s="28">
        <f>SUM(D9:D11)</f>
        <v>549.36</v>
      </c>
      <c r="E8" s="28">
        <f>SUM(E9:E11)</f>
        <v>36576.53</v>
      </c>
      <c r="F8" s="29"/>
    </row>
    <row r="9" spans="1:9" ht="31.5" x14ac:dyDescent="0.2">
      <c r="A9" s="14" t="s">
        <v>13</v>
      </c>
      <c r="B9" s="15">
        <v>5110253030</v>
      </c>
      <c r="C9" s="32">
        <v>35779</v>
      </c>
      <c r="D9" s="17">
        <v>0</v>
      </c>
      <c r="E9" s="23">
        <f>C9+D9</f>
        <v>35779</v>
      </c>
      <c r="F9" s="18"/>
    </row>
    <row r="10" spans="1:9" ht="102" x14ac:dyDescent="0.2">
      <c r="A10" s="14" t="s">
        <v>8</v>
      </c>
      <c r="B10" s="15">
        <v>5140285160</v>
      </c>
      <c r="C10" s="16">
        <v>248.17</v>
      </c>
      <c r="D10" s="17">
        <f>124.4+124.96</f>
        <v>249.36</v>
      </c>
      <c r="E10" s="23">
        <f>C10+D10</f>
        <v>497.53</v>
      </c>
      <c r="F10" s="41" t="s">
        <v>22</v>
      </c>
    </row>
    <row r="11" spans="1:9" ht="82.15" customHeight="1" x14ac:dyDescent="0.2">
      <c r="A11" s="14" t="s">
        <v>8</v>
      </c>
      <c r="B11" s="15">
        <v>5140285160</v>
      </c>
      <c r="C11" s="16">
        <v>0</v>
      </c>
      <c r="D11" s="17">
        <v>300</v>
      </c>
      <c r="E11" s="23">
        <f>C11+D11</f>
        <v>300</v>
      </c>
      <c r="F11" s="41" t="s">
        <v>20</v>
      </c>
    </row>
    <row r="12" spans="1:9" ht="31.5" x14ac:dyDescent="0.25">
      <c r="A12" s="12" t="s">
        <v>16</v>
      </c>
      <c r="B12" s="13">
        <v>5200000000</v>
      </c>
      <c r="C12" s="30">
        <f>C13</f>
        <v>1000</v>
      </c>
      <c r="D12" s="30">
        <f>D13</f>
        <v>0</v>
      </c>
      <c r="E12" s="30">
        <f>E13</f>
        <v>1000</v>
      </c>
      <c r="F12" s="19"/>
    </row>
    <row r="13" spans="1:9" ht="83.45" customHeight="1" x14ac:dyDescent="0.2">
      <c r="A13" s="14" t="s">
        <v>9</v>
      </c>
      <c r="B13" s="15">
        <v>5270185160</v>
      </c>
      <c r="C13" s="16">
        <v>1000</v>
      </c>
      <c r="D13" s="17">
        <v>0</v>
      </c>
      <c r="E13" s="23">
        <f t="shared" ref="E13" si="0">C13+D13</f>
        <v>1000</v>
      </c>
      <c r="F13" s="41"/>
    </row>
    <row r="14" spans="1:9" ht="15.75" x14ac:dyDescent="0.25">
      <c r="A14" s="20" t="s">
        <v>17</v>
      </c>
      <c r="B14" s="13" t="s">
        <v>10</v>
      </c>
      <c r="C14" s="30">
        <f>SUM(C15:C16)</f>
        <v>1475.1999999999998</v>
      </c>
      <c r="D14" s="30">
        <f t="shared" ref="D14:E14" si="1">SUM(D15:D16)</f>
        <v>2013.2000000000003</v>
      </c>
      <c r="E14" s="30">
        <f t="shared" si="1"/>
        <v>3488.4</v>
      </c>
      <c r="F14" s="19"/>
    </row>
    <row r="15" spans="1:9" ht="31.5" x14ac:dyDescent="0.2">
      <c r="A15" s="21" t="s">
        <v>11</v>
      </c>
      <c r="B15" s="22" t="s">
        <v>12</v>
      </c>
      <c r="C15" s="17">
        <v>1273.0999999999999</v>
      </c>
      <c r="D15" s="17">
        <v>2085.8000000000002</v>
      </c>
      <c r="E15" s="23">
        <f t="shared" ref="E15:E16" si="2">C15+D15</f>
        <v>3358.9</v>
      </c>
      <c r="F15" s="44" t="s">
        <v>19</v>
      </c>
    </row>
    <row r="16" spans="1:9" ht="32.25" thickBot="1" x14ac:dyDescent="0.25">
      <c r="A16" s="33" t="s">
        <v>11</v>
      </c>
      <c r="B16" s="34">
        <v>7000285060</v>
      </c>
      <c r="C16" s="35">
        <v>202.1</v>
      </c>
      <c r="D16" s="35">
        <v>-72.599999999999994</v>
      </c>
      <c r="E16" s="36">
        <f t="shared" si="2"/>
        <v>129.5</v>
      </c>
      <c r="F16" s="45"/>
    </row>
    <row r="17" spans="1:6" ht="27" customHeight="1" thickBot="1" x14ac:dyDescent="0.3">
      <c r="A17" s="37" t="s">
        <v>0</v>
      </c>
      <c r="B17" s="38"/>
      <c r="C17" s="39">
        <f>C14+C12+C8</f>
        <v>38502.369999999995</v>
      </c>
      <c r="D17" s="39">
        <f>D14+D12+D8</f>
        <v>2562.5600000000004</v>
      </c>
      <c r="E17" s="39">
        <f>E14+E12+E8</f>
        <v>41064.93</v>
      </c>
      <c r="F17" s="40"/>
    </row>
  </sheetData>
  <mergeCells count="4">
    <mergeCell ref="E1:F1"/>
    <mergeCell ref="E2:F2"/>
    <mergeCell ref="A4:F4"/>
    <mergeCell ref="F15:F16"/>
  </mergeCells>
  <pageMargins left="0.78740157480314965" right="0.39370078740157483" top="0.78740157480314965" bottom="0.78740157480314965" header="0.31496062992125984" footer="0.31496062992125984"/>
  <pageSetup paperSize="9" scale="65" firstPageNumber="220" fitToHeight="0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2022-05-17T11:32:19Z</cp:lastPrinted>
  <dcterms:created xsi:type="dcterms:W3CDTF">2019-03-18T10:06:28Z</dcterms:created>
  <dcterms:modified xsi:type="dcterms:W3CDTF">2022-05-13T06:47:44Z</dcterms:modified>
</cp:coreProperties>
</file>