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Абдуллина\Уточнение решения Думы на 12.12.2022\"/>
    </mc:Choice>
  </mc:AlternateContent>
  <xr:revisionPtr revIDLastSave="0" documentId="13_ncr:1_{299B900C-F893-4EFF-BAAB-AD08266A99FD}" xr6:coauthVersionLast="47" xr6:coauthVersionMax="47" xr10:uidLastSave="{00000000-0000-0000-0000-000000000000}"/>
  <bookViews>
    <workbookView xWindow="-120" yWindow="-120" windowWidth="29040" windowHeight="15840" xr2:uid="{8161304B-A9AE-461F-B85D-4F03594FD99A}"/>
  </bookViews>
  <sheets>
    <sheet name="2" sheetId="2" r:id="rId1"/>
  </sheets>
  <definedNames>
    <definedName name="_xlnm.Print_Titles" localSheetId="0">'2'!$8:$11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5" i="2" l="1"/>
  <c r="D35" i="2"/>
  <c r="D34" i="2"/>
  <c r="D57" i="2"/>
  <c r="E52" i="2"/>
  <c r="D52" i="2"/>
  <c r="E47" i="2"/>
  <c r="D47" i="2"/>
  <c r="E41" i="2"/>
  <c r="D41" i="2"/>
  <c r="E34" i="2"/>
  <c r="E26" i="2"/>
  <c r="D26" i="2"/>
  <c r="E22" i="2"/>
  <c r="D22" i="2"/>
  <c r="E12" i="2"/>
  <c r="D12" i="2"/>
  <c r="E66" i="2" l="1"/>
  <c r="D66" i="2"/>
</calcChain>
</file>

<file path=xl/sharedStrings.xml><?xml version="1.0" encoding="utf-8"?>
<sst xmlns="http://schemas.openxmlformats.org/spreadsheetml/2006/main" count="66" uniqueCount="66">
  <si>
    <t>ИТОГО:</t>
  </si>
  <si>
    <t>Обслуживание государственного (муниципального) внутреннего долга</t>
  </si>
  <si>
    <t xml:space="preserve">ОБСЛУЖИВАНИЕ ГОСУДАРСТВЕННОГО (МУНИЦИПАЛЬНОГО) ДОЛГА </t>
  </si>
  <si>
    <t>Периодическая печать и издательства</t>
  </si>
  <si>
    <t>Телевидение и радиовещание</t>
  </si>
  <si>
    <t>СРЕДСТВА МАССОВОЙ ИНФОРМАЦИИ</t>
  </si>
  <si>
    <t>Спорт высших достижений</t>
  </si>
  <si>
    <t>Массовый спорт</t>
  </si>
  <si>
    <t xml:space="preserve">Физическая культура 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</si>
  <si>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</si>
  <si>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</si>
  <si>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</si>
  <si>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</si>
  <si>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</si>
  <si>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</si>
  <si>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</si>
  <si>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</si>
  <si>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</si>
  <si>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</si>
  <si>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КУЛЬТУРА,КИНЕМАТОГРАФИЯ</t>
  </si>
  <si>
    <t>Другие вопросы в области образования</t>
  </si>
  <si>
    <t xml:space="preserve">Молодежная политика 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</si>
  <si>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</si>
  <si>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</si>
  <si>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</si>
  <si>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</si>
  <si>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</si>
  <si>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</si>
  <si>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</si>
  <si>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</si>
  <si>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</si>
  <si>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</si>
  <si>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</si>
  <si>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</si>
  <si>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</si>
  <si>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</si>
  <si>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</si>
  <si>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Лесное хозяйство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</si>
  <si>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</si>
  <si>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</si>
  <si>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</si>
  <si>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</si>
  <si>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</si>
  <si>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Органы юстиции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</si>
  <si>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</si>
  <si>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</si>
  <si>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</si>
  <si>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</si>
  <si>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</si>
  <si>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</si>
  <si>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</si>
  <si>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</si>
  <si>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</si>
  <si>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</si>
  <si>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</si>
  <si>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подраздел</t>
  </si>
  <si>
    <t>раздел</t>
  </si>
  <si>
    <t>Наименование показателя</t>
  </si>
  <si>
    <t>в том числе за счет субвенций</t>
  </si>
  <si>
    <t>Сумма на                 2022 год</t>
  </si>
  <si>
    <t>Функциональная классификация расходов бюджетов Российской Федерации</t>
  </si>
  <si>
    <t>Распределение бюджетных ассигнований  по разделам и подразделам классификации расходов бюджета города Радужный на 2022 год</t>
  </si>
  <si>
    <t>к решению Думы города</t>
  </si>
  <si>
    <t>(тыс. рублей)</t>
  </si>
  <si>
    <t>от _________ 2022 года №____</t>
  </si>
  <si>
    <t xml:space="preserve">Приложение №2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</si>
</sst>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;[Red]\-#,##0.00;0.00"/>
    <numFmt numFmtId="165" formatCode="0000"/>
    <numFmt numFmtId="166" formatCode="00"/>
    <numFmt numFmtId="167" formatCode="_-* #,##0.00\ _₽_-;\-* #,##0.00\ _₽_-;_-* &quot;-&quot;??\ _₽_-;_-@_-"/>
  </numFmts>
  <fonts count="5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Protection="1">
      <protection hidden="1"/>
    </xf>
    <xf numFmtId="0" fontId="2" fillId="3" borderId="0" xfId="0" applyFont="1" applyFill="1" applyProtection="1">
      <protection hidden="1"/>
    </xf>
    <xf numFmtId="0" fontId="2" fillId="0" borderId="0" xfId="0" applyFont="1"/>
    <xf numFmtId="0" fontId="3" fillId="0" borderId="0" xfId="0" applyFont="1" applyProtection="1">
      <protection hidden="1"/>
    </xf>
    <xf numFmtId="0" fontId="3" fillId="3" borderId="0" xfId="0" applyFont="1" applyFill="1" applyProtection="1">
      <protection hidden="1"/>
    </xf>
    <xf numFmtId="0" fontId="3" fillId="3" borderId="20" xfId="0" applyFont="1" applyFill="1" applyBorder="1" applyProtection="1">
      <protection hidden="1"/>
    </xf>
    <xf numFmtId="0" fontId="3" fillId="3" borderId="7" xfId="0" applyFont="1" applyFill="1" applyBorder="1" applyAlignment="1" applyProtection="1">
      <alignment horizontal="center" vertical="center" wrapText="1"/>
      <protection hidden="1"/>
    </xf>
    <xf numFmtId="0" fontId="3" fillId="3" borderId="7" xfId="0" applyFont="1" applyFill="1" applyBorder="1" applyAlignment="1" applyProtection="1">
      <alignment horizontal="center" vertical="top" wrapText="1"/>
      <protection hidden="1"/>
    </xf>
    <xf numFmtId="0" fontId="3" fillId="0" borderId="18" xfId="0" applyFont="1" applyBorder="1" applyAlignment="1" applyProtection="1">
      <alignment horizontal="centerContinuous"/>
      <protection hidden="1"/>
    </xf>
    <xf numFmtId="0" fontId="3" fillId="3" borderId="17" xfId="0" applyFont="1" applyFill="1" applyBorder="1" applyAlignment="1" applyProtection="1">
      <alignment horizontal="center"/>
      <protection hidden="1"/>
    </xf>
    <xf numFmtId="0" fontId="3" fillId="3" borderId="5" xfId="0" applyFont="1" applyFill="1" applyBorder="1" applyAlignment="1" applyProtection="1">
      <alignment horizontal="center"/>
      <protection hidden="1"/>
    </xf>
    <xf numFmtId="0" fontId="3" fillId="3" borderId="23" xfId="0" applyFont="1" applyFill="1" applyBorder="1" applyAlignment="1" applyProtection="1">
      <alignment horizontal="center"/>
      <protection hidden="1"/>
    </xf>
    <xf numFmtId="165" fontId="3" fillId="2" borderId="16" xfId="0" applyNumberFormat="1" applyFont="1" applyFill="1" applyBorder="1" applyAlignment="1" applyProtection="1">
      <alignment wrapText="1"/>
      <protection hidden="1"/>
    </xf>
    <xf numFmtId="166" fontId="3" fillId="3" borderId="14" xfId="0" applyNumberFormat="1" applyFont="1" applyFill="1" applyBorder="1" applyAlignment="1" applyProtection="1">
      <alignment horizontal="center"/>
      <protection hidden="1"/>
    </xf>
    <xf numFmtId="166" fontId="3" fillId="3" borderId="13" xfId="0" applyNumberFormat="1" applyFont="1" applyFill="1" applyBorder="1" applyAlignment="1" applyProtection="1">
      <alignment horizontal="center"/>
      <protection hidden="1"/>
    </xf>
    <xf numFmtId="43" fontId="3" fillId="3" borderId="10" xfId="1" applyFont="1" applyFill="1" applyBorder="1" applyProtection="1">
      <protection hidden="1"/>
    </xf>
    <xf numFmtId="43" fontId="3" fillId="3" borderId="24" xfId="1" applyFont="1" applyFill="1" applyBorder="1" applyProtection="1">
      <protection hidden="1"/>
    </xf>
    <xf numFmtId="165" fontId="2" fillId="2" borderId="12" xfId="0" applyNumberFormat="1" applyFont="1" applyFill="1" applyBorder="1" applyAlignment="1" applyProtection="1">
      <alignment wrapText="1"/>
      <protection hidden="1"/>
    </xf>
    <xf numFmtId="166" fontId="2" fillId="3" borderId="11" xfId="0" applyNumberFormat="1" applyFont="1" applyFill="1" applyBorder="1" applyAlignment="1" applyProtection="1">
      <alignment horizontal="center"/>
      <protection hidden="1"/>
    </xf>
    <xf numFmtId="166" fontId="2" fillId="3" borderId="10" xfId="0" applyNumberFormat="1" applyFont="1" applyFill="1" applyBorder="1" applyAlignment="1" applyProtection="1">
      <alignment horizontal="center"/>
      <protection hidden="1"/>
    </xf>
    <xf numFmtId="164" fontId="2" fillId="3" borderId="11" xfId="0" applyNumberFormat="1" applyFont="1" applyFill="1" applyBorder="1" applyAlignment="1" applyProtection="1">
      <alignment wrapText="1"/>
      <protection hidden="1"/>
    </xf>
    <xf numFmtId="164" fontId="2" fillId="3" borderId="24" xfId="0" applyNumberFormat="1" applyFont="1" applyFill="1" applyBorder="1" applyAlignment="1" applyProtection="1">
      <alignment wrapText="1"/>
      <protection hidden="1"/>
    </xf>
    <xf numFmtId="165" fontId="3" fillId="2" borderId="12" xfId="0" applyNumberFormat="1" applyFont="1" applyFill="1" applyBorder="1" applyAlignment="1" applyProtection="1">
      <alignment wrapText="1"/>
      <protection hidden="1"/>
    </xf>
    <xf numFmtId="166" fontId="3" fillId="3" borderId="11" xfId="0" applyNumberFormat="1" applyFont="1" applyFill="1" applyBorder="1" applyAlignment="1" applyProtection="1">
      <alignment horizontal="center"/>
      <protection hidden="1"/>
    </xf>
    <xf numFmtId="166" fontId="3" fillId="3" borderId="10" xfId="0" applyNumberFormat="1" applyFont="1" applyFill="1" applyBorder="1" applyAlignment="1" applyProtection="1">
      <alignment horizontal="center"/>
      <protection hidden="1"/>
    </xf>
    <xf numFmtId="164" fontId="3" fillId="3" borderId="11" xfId="0" applyNumberFormat="1" applyFont="1" applyFill="1" applyBorder="1" applyAlignment="1" applyProtection="1">
      <alignment wrapText="1"/>
      <protection hidden="1"/>
    </xf>
    <xf numFmtId="164" fontId="3" fillId="3" borderId="24" xfId="0" applyNumberFormat="1" applyFont="1" applyFill="1" applyBorder="1" applyAlignment="1" applyProtection="1">
      <alignment wrapText="1"/>
      <protection hidden="1"/>
    </xf>
    <xf numFmtId="165" fontId="2" fillId="2" borderId="9" xfId="0" applyNumberFormat="1" applyFont="1" applyFill="1" applyBorder="1" applyAlignment="1" applyProtection="1">
      <alignment wrapText="1"/>
      <protection hidden="1"/>
    </xf>
    <xf numFmtId="166" fontId="2" fillId="3" borderId="2" xfId="0" applyNumberFormat="1" applyFont="1" applyFill="1" applyBorder="1" applyAlignment="1" applyProtection="1">
      <alignment horizontal="center"/>
      <protection hidden="1"/>
    </xf>
    <xf numFmtId="166" fontId="2" fillId="3" borderId="4" xfId="0" applyNumberFormat="1" applyFont="1" applyFill="1" applyBorder="1" applyAlignment="1" applyProtection="1">
      <alignment horizontal="center"/>
      <protection hidden="1"/>
    </xf>
    <xf numFmtId="164" fontId="2" fillId="3" borderId="2" xfId="0" applyNumberFormat="1" applyFont="1" applyFill="1" applyBorder="1" applyAlignment="1" applyProtection="1">
      <alignment wrapText="1"/>
      <protection hidden="1"/>
    </xf>
    <xf numFmtId="164" fontId="2" fillId="3" borderId="1" xfId="0" applyNumberFormat="1" applyFont="1" applyFill="1" applyBorder="1" applyAlignment="1" applyProtection="1">
      <alignment wrapText="1"/>
      <protection hidden="1"/>
    </xf>
    <xf numFmtId="0" fontId="2" fillId="0" borderId="6" xfId="0" applyFont="1" applyBorder="1" applyProtection="1">
      <protection hidden="1"/>
    </xf>
    <xf numFmtId="0" fontId="2" fillId="3" borderId="3" xfId="0" applyFont="1" applyFill="1" applyBorder="1" applyProtection="1">
      <protection hidden="1"/>
    </xf>
    <xf numFmtId="164" fontId="3" fillId="3" borderId="25" xfId="0" applyNumberFormat="1" applyFont="1" applyFill="1" applyBorder="1" applyProtection="1">
      <protection hidden="1"/>
    </xf>
    <xf numFmtId="0" fontId="2" fillId="3" borderId="0" xfId="0" applyFont="1" applyFill="1"/>
    <xf numFmtId="167" fontId="2" fillId="3" borderId="0" xfId="0" applyNumberFormat="1" applyFont="1" applyFill="1"/>
    <xf numFmtId="0" fontId="3" fillId="3" borderId="0" xfId="0" applyFont="1" applyFill="1" applyAlignment="1" applyProtection="1">
      <alignment horizontal="right"/>
      <protection hidden="1"/>
    </xf>
    <xf numFmtId="0" fontId="3" fillId="3" borderId="21" xfId="0" applyFont="1" applyFill="1" applyBorder="1" applyProtection="1">
      <protection hidden="1"/>
    </xf>
    <xf numFmtId="0" fontId="3" fillId="3" borderId="8" xfId="0" applyFont="1" applyFill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top" wrapText="1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164" fontId="2" fillId="0" borderId="11" xfId="0" applyNumberFormat="1" applyFont="1" applyFill="1" applyBorder="1" applyAlignment="1" applyProtection="1">
      <alignment wrapText="1"/>
      <protection hidden="1"/>
    </xf>
    <xf numFmtId="164" fontId="3" fillId="3" borderId="22" xfId="0" applyNumberFormat="1" applyFont="1" applyFill="1" applyBorder="1" applyProtection="1">
      <protection hidden="1"/>
    </xf>
    <xf numFmtId="0" fontId="2" fillId="3" borderId="0" xfId="0" applyFont="1" applyFill="1" applyAlignment="1" applyProtection="1">
      <alignment horizontal="right"/>
      <protection hidden="1"/>
    </xf>
    <xf numFmtId="0" fontId="3" fillId="0" borderId="21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3" fillId="3" borderId="15" xfId="0" applyFont="1" applyFill="1" applyBorder="1" applyAlignment="1" applyProtection="1">
      <alignment horizontal="center" vertical="top" wrapText="1"/>
      <protection hidden="1"/>
    </xf>
    <xf numFmtId="0" fontId="3" fillId="3" borderId="26" xfId="0" applyFont="1" applyFill="1" applyBorder="1" applyAlignment="1" applyProtection="1">
      <alignment horizontal="center" vertical="top" wrapText="1"/>
      <protection hidden="1"/>
    </xf>
    <xf numFmtId="0" fontId="3" fillId="3" borderId="18" xfId="0" applyFont="1" applyFill="1" applyBorder="1" applyAlignment="1" applyProtection="1">
      <alignment horizontal="center" vertical="top" wrapText="1"/>
      <protection hidden="1"/>
    </xf>
    <xf numFmtId="0" fontId="3" fillId="3" borderId="22" xfId="0" applyFont="1" applyFill="1" applyBorder="1" applyAlignment="1" applyProtection="1">
      <alignment horizontal="center" vertical="top" wrapText="1"/>
      <protection hidden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6F756-75BB-447A-AFCF-17C94FC1CB0E}">
  <sheetPr>
    <pageSetUpPr fitToPage="1"/>
  </sheetPr>
  <dimension ref="A1:E67"/>
  <sheetViews>
    <sheetView showGridLines="0" tabSelected="1" zoomScaleNormal="100" workbookViewId="0">
      <selection activeCell="E67" sqref="E67"/>
    </sheetView>
  </sheetViews>
  <sheetFormatPr defaultColWidth="9.140625" defaultRowHeight="15" x14ac:dyDescent="0.25"/>
  <cols>
    <col min="1" max="1" width="100.85546875" style="3" customWidth="1"/>
    <col min="2" max="2" width="13.85546875" style="36" customWidth="1"/>
    <col min="3" max="3" width="16.28515625" style="36" customWidth="1"/>
    <col min="4" max="4" width="19.85546875" style="36" customWidth="1"/>
    <col min="5" max="5" width="20.140625" style="36" customWidth="1"/>
    <col min="6" max="226" width="9.140625" style="3" customWidth="1"/>
    <col min="227" max="16384" width="9.140625" style="3"/>
  </cols>
  <sheetData>
    <row r="1" spans="1:5" x14ac:dyDescent="0.25">
      <c r="A1" s="1"/>
      <c r="B1" s="2"/>
      <c r="C1" s="2"/>
      <c r="D1" s="45" t="s">
        <v>65</v>
      </c>
      <c r="E1" s="45"/>
    </row>
    <row r="2" spans="1:5" x14ac:dyDescent="0.25">
      <c r="A2" s="1"/>
      <c r="B2" s="2"/>
      <c r="C2" s="2"/>
      <c r="D2" s="45" t="s">
        <v>62</v>
      </c>
      <c r="E2" s="45"/>
    </row>
    <row r="3" spans="1:5" x14ac:dyDescent="0.25">
      <c r="A3" s="1"/>
      <c r="B3" s="2"/>
      <c r="C3" s="2"/>
      <c r="D3" s="45" t="s">
        <v>64</v>
      </c>
      <c r="E3" s="45"/>
    </row>
    <row r="4" spans="1:5" x14ac:dyDescent="0.25">
      <c r="A4" s="49" t="s">
        <v>61</v>
      </c>
      <c r="B4" s="49"/>
      <c r="C4" s="49"/>
      <c r="D4" s="49"/>
      <c r="E4" s="49"/>
    </row>
    <row r="5" spans="1:5" x14ac:dyDescent="0.25">
      <c r="A5" s="49"/>
      <c r="B5" s="49"/>
      <c r="C5" s="49"/>
      <c r="D5" s="49"/>
      <c r="E5" s="49"/>
    </row>
    <row r="6" spans="1:5" x14ac:dyDescent="0.25">
      <c r="A6" s="49"/>
      <c r="B6" s="49"/>
      <c r="C6" s="49"/>
      <c r="D6" s="49"/>
      <c r="E6" s="49"/>
    </row>
    <row r="7" spans="1:5" ht="15.75" thickBot="1" x14ac:dyDescent="0.3">
      <c r="A7" s="4"/>
      <c r="B7" s="5"/>
      <c r="C7" s="5"/>
      <c r="D7" s="2"/>
      <c r="E7" s="38" t="s">
        <v>63</v>
      </c>
    </row>
    <row r="8" spans="1:5" ht="15.75" thickBot="1" x14ac:dyDescent="0.3">
      <c r="A8" s="46" t="s">
        <v>57</v>
      </c>
      <c r="B8" s="50" t="s">
        <v>60</v>
      </c>
      <c r="C8" s="51"/>
      <c r="D8" s="39"/>
      <c r="E8" s="6"/>
    </row>
    <row r="9" spans="1:5" ht="58.5" customHeight="1" thickBot="1" x14ac:dyDescent="0.3">
      <c r="A9" s="47"/>
      <c r="B9" s="52"/>
      <c r="C9" s="53"/>
      <c r="D9" s="40" t="s">
        <v>59</v>
      </c>
      <c r="E9" s="7" t="s">
        <v>58</v>
      </c>
    </row>
    <row r="10" spans="1:5" ht="18.75" customHeight="1" thickBot="1" x14ac:dyDescent="0.3">
      <c r="A10" s="48"/>
      <c r="B10" s="42" t="s">
        <v>56</v>
      </c>
      <c r="C10" s="42" t="s">
        <v>55</v>
      </c>
      <c r="D10" s="41"/>
      <c r="E10" s="8"/>
    </row>
    <row r="11" spans="1:5" ht="15.75" thickBot="1" x14ac:dyDescent="0.3">
      <c r="A11" s="9">
        <v>1</v>
      </c>
      <c r="B11" s="10">
        <v>2</v>
      </c>
      <c r="C11" s="11">
        <v>3</v>
      </c>
      <c r="D11" s="10">
        <v>4</v>
      </c>
      <c r="E11" s="12">
        <v>5</v>
      </c>
    </row>
    <row r="12" spans="1:5" ht="27.75" customHeight="1" x14ac:dyDescent="0.25">
      <c r="A12" s="13" t="s">
        <v>54</v>
      </c>
      <c r="B12" s="14">
        <v>1</v>
      </c>
      <c r="C12" s="15">
        <v>0</v>
      </c>
      <c r="D12" s="16">
        <f>SUM(D13:D19)</f>
        <v>425480.79</v>
      </c>
      <c r="E12" s="17">
        <f>SUM(E13:E19)</f>
        <v>7180.1</v>
      </c>
    </row>
    <row r="13" spans="1:5" ht="30" x14ac:dyDescent="0.25">
      <c r="A13" s="18" t="s">
        <v>53</v>
      </c>
      <c r="B13" s="19">
        <v>1</v>
      </c>
      <c r="C13" s="20">
        <v>2</v>
      </c>
      <c r="D13" s="21">
        <v>5607.35</v>
      </c>
      <c r="E13" s="22">
        <v>0</v>
      </c>
    </row>
    <row r="14" spans="1:5" ht="30" x14ac:dyDescent="0.25">
      <c r="A14" s="18" t="s">
        <v>52</v>
      </c>
      <c r="B14" s="19">
        <v>1</v>
      </c>
      <c r="C14" s="20">
        <v>3</v>
      </c>
      <c r="D14" s="21">
        <v>19532.740000000002</v>
      </c>
      <c r="E14" s="22">
        <v>0</v>
      </c>
    </row>
    <row r="15" spans="1:5" ht="30" x14ac:dyDescent="0.25">
      <c r="A15" s="18" t="s">
        <v>51</v>
      </c>
      <c r="B15" s="19">
        <v>1</v>
      </c>
      <c r="C15" s="20">
        <v>4</v>
      </c>
      <c r="D15" s="21">
        <v>165711.71</v>
      </c>
      <c r="E15" s="22">
        <v>0</v>
      </c>
    </row>
    <row r="16" spans="1:5" x14ac:dyDescent="0.25">
      <c r="A16" s="18" t="s">
        <v>50</v>
      </c>
      <c r="B16" s="19">
        <v>1</v>
      </c>
      <c r="C16" s="20">
        <v>5</v>
      </c>
      <c r="D16" s="21">
        <v>4.5</v>
      </c>
      <c r="E16" s="22">
        <v>4.5</v>
      </c>
    </row>
    <row r="17" spans="1:5" ht="30" x14ac:dyDescent="0.25">
      <c r="A17" s="18" t="s">
        <v>49</v>
      </c>
      <c r="B17" s="19">
        <v>1</v>
      </c>
      <c r="C17" s="20">
        <v>6</v>
      </c>
      <c r="D17" s="21">
        <v>54541.35</v>
      </c>
      <c r="E17" s="22">
        <v>0</v>
      </c>
    </row>
    <row r="18" spans="1:5" x14ac:dyDescent="0.25">
      <c r="A18" s="18" t="s">
        <v>48</v>
      </c>
      <c r="B18" s="19">
        <v>1</v>
      </c>
      <c r="C18" s="20">
        <v>11</v>
      </c>
      <c r="D18" s="21">
        <v>2387.31</v>
      </c>
      <c r="E18" s="22">
        <v>0</v>
      </c>
    </row>
    <row r="19" spans="1:5" x14ac:dyDescent="0.25">
      <c r="A19" s="18" t="s">
        <v>47</v>
      </c>
      <c r="B19" s="19">
        <v>1</v>
      </c>
      <c r="C19" s="20">
        <v>13</v>
      </c>
      <c r="D19" s="21">
        <v>177695.83</v>
      </c>
      <c r="E19" s="22">
        <v>7175.6</v>
      </c>
    </row>
    <row r="20" spans="1:5" x14ac:dyDescent="0.25">
      <c r="A20" s="23" t="s">
        <v>46</v>
      </c>
      <c r="B20" s="24">
        <v>2</v>
      </c>
      <c r="C20" s="25">
        <v>0</v>
      </c>
      <c r="D20" s="26">
        <v>63.4</v>
      </c>
      <c r="E20" s="27">
        <v>0</v>
      </c>
    </row>
    <row r="21" spans="1:5" x14ac:dyDescent="0.25">
      <c r="A21" s="18" t="s">
        <v>45</v>
      </c>
      <c r="B21" s="19">
        <v>2</v>
      </c>
      <c r="C21" s="20">
        <v>3</v>
      </c>
      <c r="D21" s="21">
        <v>63.4</v>
      </c>
      <c r="E21" s="22">
        <v>0</v>
      </c>
    </row>
    <row r="22" spans="1:5" x14ac:dyDescent="0.25">
      <c r="A22" s="23" t="s">
        <v>44</v>
      </c>
      <c r="B22" s="24">
        <v>3</v>
      </c>
      <c r="C22" s="25">
        <v>0</v>
      </c>
      <c r="D22" s="16">
        <f>SUM(D23:D25)</f>
        <v>15763.3</v>
      </c>
      <c r="E22" s="17">
        <f>SUM(E23:E25)</f>
        <v>5281.2</v>
      </c>
    </row>
    <row r="23" spans="1:5" x14ac:dyDescent="0.25">
      <c r="A23" s="18" t="s">
        <v>43</v>
      </c>
      <c r="B23" s="19">
        <v>3</v>
      </c>
      <c r="C23" s="20">
        <v>4</v>
      </c>
      <c r="D23" s="21">
        <v>5281.2</v>
      </c>
      <c r="E23" s="22">
        <v>5281.2</v>
      </c>
    </row>
    <row r="24" spans="1:5" ht="30" x14ac:dyDescent="0.25">
      <c r="A24" s="18" t="s">
        <v>42</v>
      </c>
      <c r="B24" s="19">
        <v>3</v>
      </c>
      <c r="C24" s="20">
        <v>10</v>
      </c>
      <c r="D24" s="21">
        <v>4910.8</v>
      </c>
      <c r="E24" s="22">
        <v>0</v>
      </c>
    </row>
    <row r="25" spans="1:5" x14ac:dyDescent="0.25">
      <c r="A25" s="18" t="s">
        <v>41</v>
      </c>
      <c r="B25" s="19">
        <v>3</v>
      </c>
      <c r="C25" s="20">
        <v>14</v>
      </c>
      <c r="D25" s="21">
        <v>5571.3</v>
      </c>
      <c r="E25" s="22">
        <v>0</v>
      </c>
    </row>
    <row r="26" spans="1:5" x14ac:dyDescent="0.25">
      <c r="A26" s="23" t="s">
        <v>40</v>
      </c>
      <c r="B26" s="24">
        <v>4</v>
      </c>
      <c r="C26" s="25">
        <v>0</v>
      </c>
      <c r="D26" s="16">
        <f>SUM(D27:D33)</f>
        <v>193889.63999999998</v>
      </c>
      <c r="E26" s="17">
        <f>SUM(E27:E33)</f>
        <v>2367.5</v>
      </c>
    </row>
    <row r="27" spans="1:5" x14ac:dyDescent="0.25">
      <c r="A27" s="18" t="s">
        <v>39</v>
      </c>
      <c r="B27" s="19">
        <v>4</v>
      </c>
      <c r="C27" s="20">
        <v>1</v>
      </c>
      <c r="D27" s="21">
        <v>4927.2</v>
      </c>
      <c r="E27" s="22">
        <v>0</v>
      </c>
    </row>
    <row r="28" spans="1:5" x14ac:dyDescent="0.25">
      <c r="A28" s="18" t="s">
        <v>38</v>
      </c>
      <c r="B28" s="19">
        <v>4</v>
      </c>
      <c r="C28" s="20">
        <v>5</v>
      </c>
      <c r="D28" s="21">
        <v>3827.75</v>
      </c>
      <c r="E28" s="22">
        <v>1835.2</v>
      </c>
    </row>
    <row r="29" spans="1:5" x14ac:dyDescent="0.25">
      <c r="A29" s="18" t="s">
        <v>37</v>
      </c>
      <c r="B29" s="19">
        <v>4</v>
      </c>
      <c r="C29" s="20">
        <v>7</v>
      </c>
      <c r="D29" s="21">
        <v>662.4</v>
      </c>
      <c r="E29" s="22">
        <v>0</v>
      </c>
    </row>
    <row r="30" spans="1:5" x14ac:dyDescent="0.25">
      <c r="A30" s="18" t="s">
        <v>36</v>
      </c>
      <c r="B30" s="19">
        <v>4</v>
      </c>
      <c r="C30" s="20">
        <v>8</v>
      </c>
      <c r="D30" s="21">
        <v>37372.800000000003</v>
      </c>
      <c r="E30" s="22">
        <v>0</v>
      </c>
    </row>
    <row r="31" spans="1:5" x14ac:dyDescent="0.25">
      <c r="A31" s="18" t="s">
        <v>35</v>
      </c>
      <c r="B31" s="19">
        <v>4</v>
      </c>
      <c r="C31" s="20">
        <v>9</v>
      </c>
      <c r="D31" s="21">
        <v>134934.29999999999</v>
      </c>
      <c r="E31" s="22">
        <v>0</v>
      </c>
    </row>
    <row r="32" spans="1:5" x14ac:dyDescent="0.25">
      <c r="A32" s="18" t="s">
        <v>34</v>
      </c>
      <c r="B32" s="19">
        <v>4</v>
      </c>
      <c r="C32" s="20">
        <v>10</v>
      </c>
      <c r="D32" s="21">
        <v>4739.03</v>
      </c>
      <c r="E32" s="22">
        <v>0</v>
      </c>
    </row>
    <row r="33" spans="1:5" x14ac:dyDescent="0.25">
      <c r="A33" s="18" t="s">
        <v>33</v>
      </c>
      <c r="B33" s="19">
        <v>4</v>
      </c>
      <c r="C33" s="20">
        <v>12</v>
      </c>
      <c r="D33" s="21">
        <v>7426.16</v>
      </c>
      <c r="E33" s="22">
        <v>532.29999999999995</v>
      </c>
    </row>
    <row r="34" spans="1:5" x14ac:dyDescent="0.25">
      <c r="A34" s="23" t="s">
        <v>32</v>
      </c>
      <c r="B34" s="24">
        <v>5</v>
      </c>
      <c r="C34" s="25">
        <v>0</v>
      </c>
      <c r="D34" s="16">
        <f>SUM(D35:D38)</f>
        <v>261498.03</v>
      </c>
      <c r="E34" s="17">
        <f>SUM(E35:E38)</f>
        <v>38</v>
      </c>
    </row>
    <row r="35" spans="1:5" x14ac:dyDescent="0.25">
      <c r="A35" s="18" t="s">
        <v>31</v>
      </c>
      <c r="B35" s="19">
        <v>5</v>
      </c>
      <c r="C35" s="20">
        <v>1</v>
      </c>
      <c r="D35" s="43">
        <f>16554.29-0.01</f>
        <v>16554.280000000002</v>
      </c>
      <c r="E35" s="22">
        <v>0</v>
      </c>
    </row>
    <row r="36" spans="1:5" x14ac:dyDescent="0.25">
      <c r="A36" s="18" t="s">
        <v>30</v>
      </c>
      <c r="B36" s="19">
        <v>5</v>
      </c>
      <c r="C36" s="20">
        <v>2</v>
      </c>
      <c r="D36" s="21">
        <v>11988.34</v>
      </c>
      <c r="E36" s="22">
        <v>0</v>
      </c>
    </row>
    <row r="37" spans="1:5" x14ac:dyDescent="0.25">
      <c r="A37" s="18" t="s">
        <v>29</v>
      </c>
      <c r="B37" s="19">
        <v>5</v>
      </c>
      <c r="C37" s="20">
        <v>3</v>
      </c>
      <c r="D37" s="21">
        <v>172754.51</v>
      </c>
      <c r="E37" s="22">
        <v>0</v>
      </c>
    </row>
    <row r="38" spans="1:5" x14ac:dyDescent="0.25">
      <c r="A38" s="18" t="s">
        <v>28</v>
      </c>
      <c r="B38" s="19">
        <v>5</v>
      </c>
      <c r="C38" s="20">
        <v>5</v>
      </c>
      <c r="D38" s="21">
        <v>60200.9</v>
      </c>
      <c r="E38" s="22">
        <v>38</v>
      </c>
    </row>
    <row r="39" spans="1:5" x14ac:dyDescent="0.25">
      <c r="A39" s="23" t="s">
        <v>27</v>
      </c>
      <c r="B39" s="24">
        <v>6</v>
      </c>
      <c r="C39" s="25">
        <v>0</v>
      </c>
      <c r="D39" s="26">
        <v>627.29999999999995</v>
      </c>
      <c r="E39" s="27">
        <v>95</v>
      </c>
    </row>
    <row r="40" spans="1:5" x14ac:dyDescent="0.25">
      <c r="A40" s="18" t="s">
        <v>26</v>
      </c>
      <c r="B40" s="19">
        <v>6</v>
      </c>
      <c r="C40" s="20">
        <v>5</v>
      </c>
      <c r="D40" s="21">
        <v>627.29999999999995</v>
      </c>
      <c r="E40" s="22">
        <v>95</v>
      </c>
    </row>
    <row r="41" spans="1:5" x14ac:dyDescent="0.25">
      <c r="A41" s="23" t="s">
        <v>25</v>
      </c>
      <c r="B41" s="24">
        <v>7</v>
      </c>
      <c r="C41" s="25">
        <v>0</v>
      </c>
      <c r="D41" s="16">
        <f>SUM(D42:D46)</f>
        <v>1836238.1600000001</v>
      </c>
      <c r="E41" s="17">
        <f>SUM(E42:E46)</f>
        <v>1279370.3999999999</v>
      </c>
    </row>
    <row r="42" spans="1:5" x14ac:dyDescent="0.25">
      <c r="A42" s="18" t="s">
        <v>24</v>
      </c>
      <c r="B42" s="19">
        <v>7</v>
      </c>
      <c r="C42" s="20">
        <v>1</v>
      </c>
      <c r="D42" s="21">
        <v>679444.71</v>
      </c>
      <c r="E42" s="22">
        <v>536909.1</v>
      </c>
    </row>
    <row r="43" spans="1:5" x14ac:dyDescent="0.25">
      <c r="A43" s="18" t="s">
        <v>23</v>
      </c>
      <c r="B43" s="19">
        <v>7</v>
      </c>
      <c r="C43" s="20">
        <v>2</v>
      </c>
      <c r="D43" s="21">
        <v>925735</v>
      </c>
      <c r="E43" s="22">
        <v>734794.6</v>
      </c>
    </row>
    <row r="44" spans="1:5" x14ac:dyDescent="0.25">
      <c r="A44" s="18" t="s">
        <v>22</v>
      </c>
      <c r="B44" s="19">
        <v>7</v>
      </c>
      <c r="C44" s="20">
        <v>3</v>
      </c>
      <c r="D44" s="21">
        <v>137264.35</v>
      </c>
      <c r="E44" s="22">
        <v>0</v>
      </c>
    </row>
    <row r="45" spans="1:5" x14ac:dyDescent="0.25">
      <c r="A45" s="18" t="s">
        <v>21</v>
      </c>
      <c r="B45" s="19">
        <v>7</v>
      </c>
      <c r="C45" s="20">
        <v>7</v>
      </c>
      <c r="D45" s="43">
        <f>47816.03+0.01</f>
        <v>47816.04</v>
      </c>
      <c r="E45" s="22">
        <v>7236.46</v>
      </c>
    </row>
    <row r="46" spans="1:5" x14ac:dyDescent="0.25">
      <c r="A46" s="18" t="s">
        <v>20</v>
      </c>
      <c r="B46" s="19">
        <v>7</v>
      </c>
      <c r="C46" s="20">
        <v>9</v>
      </c>
      <c r="D46" s="21">
        <v>45978.06</v>
      </c>
      <c r="E46" s="22">
        <v>430.24</v>
      </c>
    </row>
    <row r="47" spans="1:5" x14ac:dyDescent="0.25">
      <c r="A47" s="23" t="s">
        <v>19</v>
      </c>
      <c r="B47" s="24">
        <v>8</v>
      </c>
      <c r="C47" s="25">
        <v>0</v>
      </c>
      <c r="D47" s="16">
        <f>SUM(D48:D49)</f>
        <v>165079.65</v>
      </c>
      <c r="E47" s="17">
        <f>SUM(E48:E49)</f>
        <v>291</v>
      </c>
    </row>
    <row r="48" spans="1:5" x14ac:dyDescent="0.25">
      <c r="A48" s="18" t="s">
        <v>18</v>
      </c>
      <c r="B48" s="19">
        <v>8</v>
      </c>
      <c r="C48" s="20">
        <v>1</v>
      </c>
      <c r="D48" s="21">
        <v>141642.66</v>
      </c>
      <c r="E48" s="22">
        <v>0</v>
      </c>
    </row>
    <row r="49" spans="1:5" x14ac:dyDescent="0.25">
      <c r="A49" s="18" t="s">
        <v>17</v>
      </c>
      <c r="B49" s="19">
        <v>8</v>
      </c>
      <c r="C49" s="20">
        <v>4</v>
      </c>
      <c r="D49" s="21">
        <v>23436.99</v>
      </c>
      <c r="E49" s="22">
        <v>291</v>
      </c>
    </row>
    <row r="50" spans="1:5" x14ac:dyDescent="0.25">
      <c r="A50" s="23" t="s">
        <v>16</v>
      </c>
      <c r="B50" s="24">
        <v>9</v>
      </c>
      <c r="C50" s="25">
        <v>0</v>
      </c>
      <c r="D50" s="26">
        <v>302.60000000000002</v>
      </c>
      <c r="E50" s="27">
        <v>302.60000000000002</v>
      </c>
    </row>
    <row r="51" spans="1:5" x14ac:dyDescent="0.25">
      <c r="A51" s="18" t="s">
        <v>15</v>
      </c>
      <c r="B51" s="19">
        <v>9</v>
      </c>
      <c r="C51" s="20">
        <v>9</v>
      </c>
      <c r="D51" s="21">
        <v>302.60000000000002</v>
      </c>
      <c r="E51" s="22">
        <v>302.60000000000002</v>
      </c>
    </row>
    <row r="52" spans="1:5" x14ac:dyDescent="0.25">
      <c r="A52" s="23" t="s">
        <v>14</v>
      </c>
      <c r="B52" s="24">
        <v>10</v>
      </c>
      <c r="C52" s="25">
        <v>0</v>
      </c>
      <c r="D52" s="16">
        <f>SUM(D53:D56)</f>
        <v>143555.39000000001</v>
      </c>
      <c r="E52" s="17">
        <f>SUM(E53:E56)</f>
        <v>128082.95000000001</v>
      </c>
    </row>
    <row r="53" spans="1:5" x14ac:dyDescent="0.25">
      <c r="A53" s="18" t="s">
        <v>13</v>
      </c>
      <c r="B53" s="19">
        <v>10</v>
      </c>
      <c r="C53" s="20">
        <v>1</v>
      </c>
      <c r="D53" s="21">
        <v>7717</v>
      </c>
      <c r="E53" s="22">
        <v>0</v>
      </c>
    </row>
    <row r="54" spans="1:5" x14ac:dyDescent="0.25">
      <c r="A54" s="18" t="s">
        <v>12</v>
      </c>
      <c r="B54" s="19">
        <v>10</v>
      </c>
      <c r="C54" s="20">
        <v>3</v>
      </c>
      <c r="D54" s="21">
        <v>3714</v>
      </c>
      <c r="E54" s="22">
        <v>3714</v>
      </c>
    </row>
    <row r="55" spans="1:5" x14ac:dyDescent="0.25">
      <c r="A55" s="18" t="s">
        <v>11</v>
      </c>
      <c r="B55" s="19">
        <v>10</v>
      </c>
      <c r="C55" s="20">
        <v>4</v>
      </c>
      <c r="D55" s="21">
        <v>109103.24</v>
      </c>
      <c r="E55" s="22">
        <v>103213.55</v>
      </c>
    </row>
    <row r="56" spans="1:5" x14ac:dyDescent="0.25">
      <c r="A56" s="18" t="s">
        <v>10</v>
      </c>
      <c r="B56" s="19">
        <v>10</v>
      </c>
      <c r="C56" s="20">
        <v>6</v>
      </c>
      <c r="D56" s="21">
        <v>23021.15</v>
      </c>
      <c r="E56" s="22">
        <v>21155.4</v>
      </c>
    </row>
    <row r="57" spans="1:5" x14ac:dyDescent="0.25">
      <c r="A57" s="23" t="s">
        <v>9</v>
      </c>
      <c r="B57" s="24">
        <v>11</v>
      </c>
      <c r="C57" s="25">
        <v>0</v>
      </c>
      <c r="D57" s="16">
        <f>SUM(D58:D60)</f>
        <v>261942.46</v>
      </c>
      <c r="E57" s="27">
        <v>0</v>
      </c>
    </row>
    <row r="58" spans="1:5" x14ac:dyDescent="0.25">
      <c r="A58" s="18" t="s">
        <v>8</v>
      </c>
      <c r="B58" s="19">
        <v>11</v>
      </c>
      <c r="C58" s="20">
        <v>1</v>
      </c>
      <c r="D58" s="21">
        <v>259671.02</v>
      </c>
      <c r="E58" s="22">
        <v>0</v>
      </c>
    </row>
    <row r="59" spans="1:5" x14ac:dyDescent="0.25">
      <c r="A59" s="18" t="s">
        <v>7</v>
      </c>
      <c r="B59" s="19">
        <v>11</v>
      </c>
      <c r="C59" s="20">
        <v>2</v>
      </c>
      <c r="D59" s="21">
        <v>2037.97</v>
      </c>
      <c r="E59" s="22">
        <v>0</v>
      </c>
    </row>
    <row r="60" spans="1:5" x14ac:dyDescent="0.25">
      <c r="A60" s="18" t="s">
        <v>6</v>
      </c>
      <c r="B60" s="19">
        <v>11</v>
      </c>
      <c r="C60" s="20">
        <v>3</v>
      </c>
      <c r="D60" s="21">
        <v>233.47</v>
      </c>
      <c r="E60" s="22">
        <v>0</v>
      </c>
    </row>
    <row r="61" spans="1:5" x14ac:dyDescent="0.25">
      <c r="A61" s="23" t="s">
        <v>5</v>
      </c>
      <c r="B61" s="24">
        <v>12</v>
      </c>
      <c r="C61" s="25">
        <v>0</v>
      </c>
      <c r="D61" s="26">
        <v>20200</v>
      </c>
      <c r="E61" s="27">
        <v>0</v>
      </c>
    </row>
    <row r="62" spans="1:5" x14ac:dyDescent="0.25">
      <c r="A62" s="18" t="s">
        <v>4</v>
      </c>
      <c r="B62" s="19">
        <v>12</v>
      </c>
      <c r="C62" s="20">
        <v>1</v>
      </c>
      <c r="D62" s="21">
        <v>7700</v>
      </c>
      <c r="E62" s="22">
        <v>0</v>
      </c>
    </row>
    <row r="63" spans="1:5" x14ac:dyDescent="0.25">
      <c r="A63" s="18" t="s">
        <v>3</v>
      </c>
      <c r="B63" s="19">
        <v>12</v>
      </c>
      <c r="C63" s="20">
        <v>2</v>
      </c>
      <c r="D63" s="21">
        <v>12500</v>
      </c>
      <c r="E63" s="22">
        <v>0</v>
      </c>
    </row>
    <row r="64" spans="1:5" x14ac:dyDescent="0.25">
      <c r="A64" s="23" t="s">
        <v>2</v>
      </c>
      <c r="B64" s="24">
        <v>13</v>
      </c>
      <c r="C64" s="25">
        <v>0</v>
      </c>
      <c r="D64" s="26">
        <v>0</v>
      </c>
      <c r="E64" s="27">
        <v>0</v>
      </c>
    </row>
    <row r="65" spans="1:5" ht="15.75" thickBot="1" x14ac:dyDescent="0.3">
      <c r="A65" s="28" t="s">
        <v>1</v>
      </c>
      <c r="B65" s="29">
        <v>13</v>
      </c>
      <c r="C65" s="30">
        <v>1</v>
      </c>
      <c r="D65" s="31">
        <v>0</v>
      </c>
      <c r="E65" s="32">
        <v>0</v>
      </c>
    </row>
    <row r="66" spans="1:5" ht="15.75" thickBot="1" x14ac:dyDescent="0.3">
      <c r="A66" s="33" t="s">
        <v>0</v>
      </c>
      <c r="B66" s="34"/>
      <c r="C66" s="34"/>
      <c r="D66" s="44">
        <f>D12+D20+D22+D26+D34+D39+D41+D47+D50+D52+D57+D61+D64</f>
        <v>3324640.72</v>
      </c>
      <c r="E66" s="35">
        <f>E12+E20+E22+E26+E34+E39+E41+E47+E50+E52+E57+E61+E64</f>
        <v>1423008.75</v>
      </c>
    </row>
    <row r="67" spans="1:5" x14ac:dyDescent="0.25">
      <c r="E67" s="37"/>
    </row>
  </sheetData>
  <mergeCells count="6">
    <mergeCell ref="D1:E1"/>
    <mergeCell ref="D2:E2"/>
    <mergeCell ref="D3:E3"/>
    <mergeCell ref="A8:A10"/>
    <mergeCell ref="A4:E6"/>
    <mergeCell ref="B8:C9"/>
  </mergeCells>
  <pageMargins left="0.78740157480314965" right="0.39370078740157483" top="0.78740157480314965" bottom="0.59055118110236227" header="0.31496062992125984" footer="0.31496062992125984"/>
  <pageSetup paperSize="9" scale="80" firstPageNumber="5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Абдуллина С.Ч.</dc:creator>
  <cp:lastModifiedBy>Абдуллина С.Ч.</cp:lastModifiedBy>
  <cp:lastPrinted>2022-12-01T11:28:20Z</cp:lastPrinted>
  <dcterms:created xsi:type="dcterms:W3CDTF">2022-11-29T04:40:19Z</dcterms:created>
  <dcterms:modified xsi:type="dcterms:W3CDTF">2022-12-02T05:25:36Z</dcterms:modified>
</cp:coreProperties>
</file>