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heckCompatibility="1"/>
  <mc:AlternateContent xmlns:mc="http://schemas.openxmlformats.org/markup-compatibility/2006">
    <mc:Choice Requires="x15">
      <x15ac:absPath xmlns:x15ac="http://schemas.microsoft.com/office/spreadsheetml/2010/11/ac" url="C:\Абдуллина\Уточненный проект Дума 2025-2027\"/>
    </mc:Choice>
  </mc:AlternateContent>
  <xr:revisionPtr revIDLastSave="0" documentId="13_ncr:1_{601C7F2B-F781-401F-A79E-947D2DA353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" sheetId="1" r:id="rId1"/>
  </sheets>
  <definedNames>
    <definedName name="_xlnm.Print_Titles" localSheetId="0">'8'!$5:$5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C20" i="1"/>
  <c r="D22" i="1"/>
  <c r="D23" i="1"/>
  <c r="D24" i="1"/>
  <c r="D25" i="1"/>
  <c r="D26" i="1"/>
  <c r="D27" i="1"/>
  <c r="D28" i="1"/>
  <c r="D21" i="1"/>
  <c r="D19" i="1"/>
  <c r="D18" i="1"/>
  <c r="D17" i="1" s="1"/>
  <c r="E17" i="1"/>
  <c r="C17" i="1"/>
  <c r="D16" i="1"/>
  <c r="D15" i="1"/>
  <c r="E15" i="1"/>
  <c r="E29" i="1" s="1"/>
  <c r="C15" i="1"/>
  <c r="E6" i="1"/>
  <c r="D20" i="1" l="1"/>
  <c r="D8" i="1"/>
  <c r="D9" i="1"/>
  <c r="D10" i="1"/>
  <c r="D11" i="1"/>
  <c r="D12" i="1"/>
  <c r="D13" i="1"/>
  <c r="D14" i="1"/>
  <c r="D7" i="1"/>
  <c r="C6" i="1"/>
  <c r="D29" i="1" l="1"/>
  <c r="C29" i="1"/>
  <c r="D6" i="1"/>
</calcChain>
</file>

<file path=xl/sharedStrings.xml><?xml version="1.0" encoding="utf-8"?>
<sst xmlns="http://schemas.openxmlformats.org/spreadsheetml/2006/main" count="56" uniqueCount="55">
  <si>
    <t>ИТОГО:</t>
  </si>
  <si>
    <t>7140651200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</si>
  <si>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</si>
  <si>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71401D9300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</si>
  <si>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 - Югры</t>
  </si>
  <si>
    <t>7140184290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</si>
  <si>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</si>
  <si>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7140184270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</si>
  <si>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</si>
  <si>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7140184250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</si>
  <si>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</si>
  <si>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7140184120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</si>
  <si>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</si>
  <si>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7140184100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</si>
  <si>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округа-Югры</t>
  </si>
  <si>
    <t>7140159300</t>
  </si>
  <si>
    <t>Осуществление переданных полномочий Российской Федерации на государственную регистрацию актов гражданского состояния</t>
  </si>
  <si>
    <t>7100000000</t>
  </si>
  <si>
    <t xml:space="preserve"> Муниципальная программа "Создание условий для эффективного решения вопросов местного значения  и осуществления переданных в установленном порядке государственных полномочий в городе Радужный"</t>
  </si>
  <si>
    <t>5840984280</t>
  </si>
  <si>
    <t>Организация осуществления мероприятий по проведению дезинсекции и дератизации в Ханты-Мансийском автономном округе – Югре</t>
  </si>
  <si>
    <t>5840984200</t>
  </si>
  <si>
    <t>Организация мероприятий при осуществлении деятельности по обращению с животными без владельцев</t>
  </si>
  <si>
    <t>5800000000</t>
  </si>
  <si>
    <t>Муниципальная программа "Развитие жилищно-коммунального комплекса и повышение энергетической эффективности в городе Радужный"</t>
  </si>
  <si>
    <t>5741184220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</si>
  <si>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</si>
  <si>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5700000000</t>
  </si>
  <si>
    <t>Муниципальная программа "Обеспечение доступным и комфортным жильем жителей города Радужный"</t>
  </si>
  <si>
    <t>5140884080</t>
  </si>
  <si>
    <t>Организация и обеспечение отдыха и оздоровления детей, в том числе в этнической среде</t>
  </si>
  <si>
    <t>5140784306</t>
  </si>
  <si>
    <t xml:space="preserve"> Обеспечение дополнительного образования детей в муниципальных общеобразовательных организациях</t>
  </si>
  <si>
    <t>5140684305</t>
  </si>
  <si>
    <t>Обеспечение проведения государственной итоговой аттестации, завершающей освоение основных образовательных программ основного общего и среднего общего образования</t>
  </si>
  <si>
    <t>5140684303</t>
  </si>
  <si>
    <t xml:space="preserve"> Реализация основных общеобразовательных программ муниципальным общеобразовательным организациям</t>
  </si>
  <si>
    <t>5140684301</t>
  </si>
  <si>
    <t>Реализация программ дошкольного образования муниципальным образовательным организациям</t>
  </si>
  <si>
    <t>5140684050</t>
  </si>
  <si>
    <t>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</si>
  <si>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5140684030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</si>
  <si>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</si>
  <si>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5140184080</t>
  </si>
  <si>
    <t>5100000000</t>
  </si>
  <si>
    <t>Муниципальная программа "Развитие образования в городе Радужный"</t>
  </si>
  <si>
    <t>ЦСР</t>
  </si>
  <si>
    <t>Наименование</t>
  </si>
  <si>
    <t>(тыс.рублей)</t>
  </si>
  <si>
    <t>2025 год (проект, внесенный в Думу города)</t>
  </si>
  <si>
    <t xml:space="preserve">уточненный проект на 2025 год </t>
  </si>
  <si>
    <t xml:space="preserve">к пояснительной записке </t>
  </si>
  <si>
    <t xml:space="preserve">Уточнение по распределению субвенций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2025 год </t>
  </si>
  <si>
    <t>уточнение</t>
  </si>
  <si>
    <t>Приложение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</si>
</sst>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00\.00\.00"/>
  </numFmts>
  <fonts count="8" x14ac:knownFonts="1">
    <font>
      <sz val="10"/>
      <name val="Arial"/>
      <charset val="204"/>
    </font>
    <font>
      <sz val="10"/>
      <name val="Times New Roman"/>
      <charset val="204"/>
    </font>
    <font>
      <b/>
      <sz val="8"/>
      <name val="Arial"/>
      <charset val="204"/>
    </font>
    <font>
      <b/>
      <sz val="12"/>
      <name val="Times New Roman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65" fontId="5" fillId="2" borderId="10" xfId="0" applyNumberFormat="1" applyFont="1" applyFill="1" applyBorder="1" applyAlignment="1" applyProtection="1">
      <alignment vertical="center" wrapText="1"/>
      <protection hidden="1"/>
    </xf>
    <xf numFmtId="164" fontId="5" fillId="2" borderId="8" xfId="0" applyNumberFormat="1" applyFont="1" applyFill="1" applyBorder="1" applyAlignment="1" applyProtection="1">
      <alignment horizontal="right" vertical="center" wrapText="1"/>
      <protection hidden="1"/>
    </xf>
    <xf numFmtId="165" fontId="5" fillId="2" borderId="7" xfId="0" applyNumberFormat="1" applyFont="1" applyFill="1" applyBorder="1" applyAlignment="1" applyProtection="1">
      <alignment vertical="center" wrapText="1"/>
      <protection hidden="1"/>
    </xf>
    <xf numFmtId="164" fontId="5" fillId="2" borderId="5" xfId="0" applyNumberFormat="1" applyFont="1" applyFill="1" applyBorder="1" applyAlignment="1" applyProtection="1">
      <alignment horizontal="right" vertical="center" wrapText="1"/>
      <protection hidden="1"/>
    </xf>
    <xf numFmtId="165" fontId="4" fillId="2" borderId="7" xfId="0" applyNumberFormat="1" applyFont="1" applyFill="1" applyBorder="1" applyAlignment="1" applyProtection="1">
      <alignment vertical="center" wrapText="1"/>
      <protection hidden="1"/>
    </xf>
    <xf numFmtId="164" fontId="4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4" fillId="0" borderId="2" xfId="0" applyFont="1" applyBorder="1" applyProtection="1">
      <protection hidden="1"/>
    </xf>
    <xf numFmtId="0" fontId="5" fillId="0" borderId="0" xfId="0" applyFont="1" applyAlignment="1" applyProtection="1">
      <alignment horizontal="right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4" fillId="3" borderId="0" xfId="1" applyFont="1" applyFill="1" applyAlignment="1">
      <alignment horizontal="right"/>
    </xf>
    <xf numFmtId="4" fontId="5" fillId="2" borderId="8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9" xfId="0" applyNumberFormat="1" applyFont="1" applyFill="1" applyBorder="1" applyAlignment="1" applyProtection="1">
      <alignment horizontal="right" vertical="center" wrapText="1"/>
      <protection hidden="1"/>
    </xf>
    <xf numFmtId="4" fontId="4" fillId="2" borderId="6" xfId="0" applyNumberFormat="1" applyFont="1" applyFill="1" applyBorder="1" applyAlignment="1" applyProtection="1">
      <alignment vertical="center"/>
      <protection hidden="1"/>
    </xf>
    <xf numFmtId="4" fontId="4" fillId="2" borderId="5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5" xfId="0" applyNumberFormat="1" applyFont="1" applyFill="1" applyBorder="1" applyAlignment="1" applyProtection="1">
      <alignment horizontal="right" vertical="center" wrapText="1"/>
      <protection hidden="1"/>
    </xf>
    <xf numFmtId="4" fontId="5" fillId="2" borderId="6" xfId="0" applyNumberFormat="1" applyFont="1" applyFill="1" applyBorder="1" applyAlignment="1" applyProtection="1">
      <alignment horizontal="right" vertical="center" wrapText="1"/>
      <protection hidden="1"/>
    </xf>
    <xf numFmtId="4" fontId="5" fillId="0" borderId="4" xfId="0" applyNumberFormat="1" applyFont="1" applyBorder="1" applyAlignment="1" applyProtection="1">
      <alignment vertical="center"/>
      <protection hidden="1"/>
    </xf>
    <xf numFmtId="4" fontId="5" fillId="0" borderId="1" xfId="0" applyNumberFormat="1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0"/>
  <sheetViews>
    <sheetView showGridLines="0" tabSelected="1" zoomScaleNormal="100" workbookViewId="0">
      <selection activeCell="A4" sqref="A4"/>
    </sheetView>
  </sheetViews>
  <sheetFormatPr defaultColWidth="9.140625" defaultRowHeight="12.75" x14ac:dyDescent="0.2"/>
  <cols>
    <col min="1" max="1" width="111" customWidth="1"/>
    <col min="2" max="4" width="15.5703125" customWidth="1"/>
    <col min="5" max="5" width="16.140625" customWidth="1"/>
    <col min="6" max="217" width="9.140625" customWidth="1"/>
  </cols>
  <sheetData>
    <row r="1" spans="1:5" ht="21" customHeight="1" x14ac:dyDescent="0.25">
      <c r="A1" s="3"/>
      <c r="B1" s="4"/>
      <c r="C1" s="4"/>
      <c r="D1" s="17"/>
      <c r="E1" s="17" t="s">
        <v>54</v>
      </c>
    </row>
    <row r="2" spans="1:5" ht="12.75" customHeight="1" x14ac:dyDescent="0.25">
      <c r="A2" s="3"/>
      <c r="B2" s="4"/>
      <c r="C2" s="4"/>
      <c r="D2" s="17"/>
      <c r="E2" s="17" t="s">
        <v>51</v>
      </c>
    </row>
    <row r="3" spans="1:5" ht="72" customHeight="1" x14ac:dyDescent="0.2">
      <c r="A3" s="26" t="s">
        <v>52</v>
      </c>
      <c r="B3" s="26"/>
      <c r="C3" s="26"/>
      <c r="D3" s="26"/>
      <c r="E3" s="26"/>
    </row>
    <row r="4" spans="1:5" ht="19.5" customHeight="1" thickBot="1" x14ac:dyDescent="0.3">
      <c r="A4" s="2"/>
      <c r="B4" s="2"/>
      <c r="C4" s="2"/>
      <c r="D4" s="2"/>
      <c r="E4" s="15" t="s">
        <v>48</v>
      </c>
    </row>
    <row r="5" spans="1:5" ht="76.5" customHeight="1" thickBot="1" x14ac:dyDescent="0.25">
      <c r="A5" s="5" t="s">
        <v>47</v>
      </c>
      <c r="B5" s="6" t="s">
        <v>46</v>
      </c>
      <c r="C5" s="16" t="s">
        <v>49</v>
      </c>
      <c r="D5" s="16" t="s">
        <v>53</v>
      </c>
      <c r="E5" s="16" t="s">
        <v>50</v>
      </c>
    </row>
    <row r="6" spans="1:5" ht="15.75" x14ac:dyDescent="0.2">
      <c r="A6" s="7" t="s">
        <v>45</v>
      </c>
      <c r="B6" s="8" t="s">
        <v>44</v>
      </c>
      <c r="C6" s="18">
        <f>C7+C8+C9+C10+C11+C12+C13+C14</f>
        <v>1616702.8</v>
      </c>
      <c r="D6" s="18">
        <f>D7+D8+D9+D10+D11+D12+D13+D14</f>
        <v>0</v>
      </c>
      <c r="E6" s="19">
        <f t="shared" ref="E6" si="0">E7+E8+E9+E10+E11+E12+E13+E14</f>
        <v>1616702.8</v>
      </c>
    </row>
    <row r="7" spans="1:5" ht="15.75" x14ac:dyDescent="0.2">
      <c r="A7" s="11" t="s">
        <v>30</v>
      </c>
      <c r="B7" s="12" t="s">
        <v>43</v>
      </c>
      <c r="C7" s="20">
        <v>430.3</v>
      </c>
      <c r="D7" s="21">
        <f>E7-C7</f>
        <v>0</v>
      </c>
      <c r="E7" s="20">
        <v>430.3</v>
      </c>
    </row>
    <row r="8" spans="1:5" ht="47.25" x14ac:dyDescent="0.2">
      <c r="A8" s="11" t="s">
        <v>42</v>
      </c>
      <c r="B8" s="12" t="s">
        <v>41</v>
      </c>
      <c r="C8" s="20">
        <v>136256.29999999999</v>
      </c>
      <c r="D8" s="21">
        <f t="shared" ref="D8:D14" si="1">E8-C8</f>
        <v>0</v>
      </c>
      <c r="E8" s="20">
        <v>136256.29999999999</v>
      </c>
    </row>
    <row r="9" spans="1:5" ht="47.25" x14ac:dyDescent="0.2">
      <c r="A9" s="11" t="s">
        <v>40</v>
      </c>
      <c r="B9" s="12" t="s">
        <v>39</v>
      </c>
      <c r="C9" s="20">
        <v>30465</v>
      </c>
      <c r="D9" s="21">
        <f t="shared" si="1"/>
        <v>0</v>
      </c>
      <c r="E9" s="20">
        <v>30465</v>
      </c>
    </row>
    <row r="10" spans="1:5" ht="15.75" x14ac:dyDescent="0.2">
      <c r="A10" s="11" t="s">
        <v>38</v>
      </c>
      <c r="B10" s="12" t="s">
        <v>37</v>
      </c>
      <c r="C10" s="20">
        <v>525390</v>
      </c>
      <c r="D10" s="21">
        <f t="shared" si="1"/>
        <v>0</v>
      </c>
      <c r="E10" s="20">
        <v>525390</v>
      </c>
    </row>
    <row r="11" spans="1:5" ht="31.5" x14ac:dyDescent="0.2">
      <c r="A11" s="11" t="s">
        <v>36</v>
      </c>
      <c r="B11" s="12" t="s">
        <v>35</v>
      </c>
      <c r="C11" s="20">
        <v>870133.5</v>
      </c>
      <c r="D11" s="21">
        <f t="shared" si="1"/>
        <v>0</v>
      </c>
      <c r="E11" s="20">
        <v>870133.5</v>
      </c>
    </row>
    <row r="12" spans="1:5" ht="31.5" x14ac:dyDescent="0.2">
      <c r="A12" s="11" t="s">
        <v>34</v>
      </c>
      <c r="B12" s="12" t="s">
        <v>33</v>
      </c>
      <c r="C12" s="20">
        <v>2079.9</v>
      </c>
      <c r="D12" s="21">
        <f t="shared" si="1"/>
        <v>0</v>
      </c>
      <c r="E12" s="20">
        <v>2079.9</v>
      </c>
    </row>
    <row r="13" spans="1:5" ht="15.75" x14ac:dyDescent="0.2">
      <c r="A13" s="11" t="s">
        <v>32</v>
      </c>
      <c r="B13" s="12" t="s">
        <v>31</v>
      </c>
      <c r="C13" s="20">
        <v>21502.799999999999</v>
      </c>
      <c r="D13" s="21">
        <f t="shared" si="1"/>
        <v>0</v>
      </c>
      <c r="E13" s="20">
        <v>21502.799999999999</v>
      </c>
    </row>
    <row r="14" spans="1:5" ht="15.75" x14ac:dyDescent="0.2">
      <c r="A14" s="11" t="s">
        <v>30</v>
      </c>
      <c r="B14" s="12" t="s">
        <v>29</v>
      </c>
      <c r="C14" s="20">
        <v>30445</v>
      </c>
      <c r="D14" s="21">
        <f t="shared" si="1"/>
        <v>0</v>
      </c>
      <c r="E14" s="20">
        <v>30445</v>
      </c>
    </row>
    <row r="15" spans="1:5" ht="31.5" x14ac:dyDescent="0.2">
      <c r="A15" s="9" t="s">
        <v>28</v>
      </c>
      <c r="B15" s="10" t="s">
        <v>27</v>
      </c>
      <c r="C15" s="22">
        <f>C16</f>
        <v>159.30000000000001</v>
      </c>
      <c r="D15" s="22">
        <f t="shared" ref="D15:E15" si="2">D16</f>
        <v>0</v>
      </c>
      <c r="E15" s="23">
        <f t="shared" si="2"/>
        <v>159.30000000000001</v>
      </c>
    </row>
    <row r="16" spans="1:5" ht="78.75" x14ac:dyDescent="0.2">
      <c r="A16" s="11" t="s">
        <v>26</v>
      </c>
      <c r="B16" s="12" t="s">
        <v>25</v>
      </c>
      <c r="C16" s="20">
        <v>159.30000000000001</v>
      </c>
      <c r="D16" s="21">
        <f>E16-C16</f>
        <v>0</v>
      </c>
      <c r="E16" s="20">
        <v>159.30000000000001</v>
      </c>
    </row>
    <row r="17" spans="1:5" ht="31.5" x14ac:dyDescent="0.2">
      <c r="A17" s="9" t="s">
        <v>24</v>
      </c>
      <c r="B17" s="10" t="s">
        <v>23</v>
      </c>
      <c r="C17" s="22">
        <f>C18+C19</f>
        <v>629.70000000000005</v>
      </c>
      <c r="D17" s="22">
        <f t="shared" ref="D17:E17" si="3">D18+D19</f>
        <v>0</v>
      </c>
      <c r="E17" s="23">
        <f t="shared" si="3"/>
        <v>629.70000000000005</v>
      </c>
    </row>
    <row r="18" spans="1:5" ht="15.75" x14ac:dyDescent="0.2">
      <c r="A18" s="11" t="s">
        <v>22</v>
      </c>
      <c r="B18" s="12" t="s">
        <v>21</v>
      </c>
      <c r="C18" s="20">
        <v>293.2</v>
      </c>
      <c r="D18" s="21">
        <f>E18-C18</f>
        <v>0</v>
      </c>
      <c r="E18" s="20">
        <v>293.2</v>
      </c>
    </row>
    <row r="19" spans="1:5" ht="31.5" x14ac:dyDescent="0.2">
      <c r="A19" s="11" t="s">
        <v>20</v>
      </c>
      <c r="B19" s="12" t="s">
        <v>19</v>
      </c>
      <c r="C19" s="20">
        <v>336.5</v>
      </c>
      <c r="D19" s="21">
        <f>E19-C19</f>
        <v>0</v>
      </c>
      <c r="E19" s="20">
        <v>336.5</v>
      </c>
    </row>
    <row r="20" spans="1:5" ht="47.25" x14ac:dyDescent="0.2">
      <c r="A20" s="9" t="s">
        <v>18</v>
      </c>
      <c r="B20" s="10" t="s">
        <v>17</v>
      </c>
      <c r="C20" s="22">
        <f>C21+C22+C23+C24+C25+C26+C27+C28</f>
        <v>14157.7</v>
      </c>
      <c r="D20" s="22">
        <f t="shared" ref="D20:E20" si="4">D21+D22+D23+D24+D25+D26+D27+D28</f>
        <v>4757.6000000000004</v>
      </c>
      <c r="E20" s="23">
        <f t="shared" si="4"/>
        <v>18915.3</v>
      </c>
    </row>
    <row r="21" spans="1:5" ht="31.5" x14ac:dyDescent="0.2">
      <c r="A21" s="11" t="s">
        <v>16</v>
      </c>
      <c r="B21" s="12" t="s">
        <v>15</v>
      </c>
      <c r="C21" s="21">
        <v>0</v>
      </c>
      <c r="D21" s="21">
        <f>E21-C21</f>
        <v>4917.8</v>
      </c>
      <c r="E21" s="20">
        <v>4917.8</v>
      </c>
    </row>
    <row r="22" spans="1:5" ht="31.5" x14ac:dyDescent="0.2">
      <c r="A22" s="11" t="s">
        <v>14</v>
      </c>
      <c r="B22" s="12" t="s">
        <v>13</v>
      </c>
      <c r="C22" s="20">
        <v>518</v>
      </c>
      <c r="D22" s="21">
        <f t="shared" ref="D22:D28" si="5">E22-C22</f>
        <v>0</v>
      </c>
      <c r="E22" s="20">
        <v>518</v>
      </c>
    </row>
    <row r="23" spans="1:5" ht="31.5" x14ac:dyDescent="0.2">
      <c r="A23" s="11" t="s">
        <v>12</v>
      </c>
      <c r="B23" s="12" t="s">
        <v>11</v>
      </c>
      <c r="C23" s="20">
        <v>1991.2</v>
      </c>
      <c r="D23" s="21">
        <f t="shared" si="5"/>
        <v>0</v>
      </c>
      <c r="E23" s="20">
        <v>1991.2</v>
      </c>
    </row>
    <row r="24" spans="1:5" ht="78.75" x14ac:dyDescent="0.2">
      <c r="A24" s="11" t="s">
        <v>10</v>
      </c>
      <c r="B24" s="12" t="s">
        <v>9</v>
      </c>
      <c r="C24" s="20">
        <v>2219</v>
      </c>
      <c r="D24" s="21">
        <f t="shared" si="5"/>
        <v>0</v>
      </c>
      <c r="E24" s="20">
        <v>2219</v>
      </c>
    </row>
    <row r="25" spans="1:5" ht="31.5" x14ac:dyDescent="0.2">
      <c r="A25" s="11" t="s">
        <v>8</v>
      </c>
      <c r="B25" s="12" t="s">
        <v>7</v>
      </c>
      <c r="C25" s="20">
        <v>7233.5</v>
      </c>
      <c r="D25" s="21">
        <f t="shared" si="5"/>
        <v>0</v>
      </c>
      <c r="E25" s="20">
        <v>7233.5</v>
      </c>
    </row>
    <row r="26" spans="1:5" ht="31.5" x14ac:dyDescent="0.2">
      <c r="A26" s="11" t="s">
        <v>6</v>
      </c>
      <c r="B26" s="12" t="s">
        <v>5</v>
      </c>
      <c r="C26" s="20">
        <v>120</v>
      </c>
      <c r="D26" s="21">
        <f t="shared" si="5"/>
        <v>0</v>
      </c>
      <c r="E26" s="20">
        <v>120</v>
      </c>
    </row>
    <row r="27" spans="1:5" ht="31.5" x14ac:dyDescent="0.2">
      <c r="A27" s="11" t="s">
        <v>4</v>
      </c>
      <c r="B27" s="12" t="s">
        <v>3</v>
      </c>
      <c r="C27" s="21">
        <v>2072.1999999999998</v>
      </c>
      <c r="D27" s="21">
        <f t="shared" si="5"/>
        <v>-160.19999999999982</v>
      </c>
      <c r="E27" s="20">
        <v>1912</v>
      </c>
    </row>
    <row r="28" spans="1:5" ht="32.25" thickBot="1" x14ac:dyDescent="0.25">
      <c r="A28" s="11" t="s">
        <v>2</v>
      </c>
      <c r="B28" s="12" t="s">
        <v>1</v>
      </c>
      <c r="C28" s="21">
        <v>3.8</v>
      </c>
      <c r="D28" s="21">
        <f t="shared" si="5"/>
        <v>0</v>
      </c>
      <c r="E28" s="20">
        <v>3.8</v>
      </c>
    </row>
    <row r="29" spans="1:5" ht="16.5" thickBot="1" x14ac:dyDescent="0.3">
      <c r="A29" s="13" t="s">
        <v>0</v>
      </c>
      <c r="B29" s="14"/>
      <c r="C29" s="24">
        <f>C6+C15+C17+C20</f>
        <v>1631649.5</v>
      </c>
      <c r="D29" s="24">
        <f>E29-C29</f>
        <v>4757.6000000000931</v>
      </c>
      <c r="E29" s="25">
        <f>E6+E15+E17+E20</f>
        <v>1636407.1</v>
      </c>
    </row>
    <row r="30" spans="1:5" ht="12" customHeight="1" x14ac:dyDescent="0.2">
      <c r="A30" s="1"/>
      <c r="B30" s="1"/>
      <c r="C30" s="1"/>
      <c r="D30" s="1"/>
      <c r="E30" s="1"/>
    </row>
  </sheetData>
  <mergeCells count="1">
    <mergeCell ref="A3:E3"/>
  </mergeCells>
  <pageMargins left="0.78740157480314965" right="0.39370078740157483" top="0.78740157480314965" bottom="0.78740157480314965" header="0.31496062992125984" footer="0.31496062992125984"/>
  <pageSetup paperSize="9" scale="78" firstPageNumber="400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8</vt:lpstr>
      <vt:lpstr>'8'!Заголовки_для_печати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Зянгареева Р.И.</dc:creator>
  <cp:lastModifiedBy>Абдуллина С.Ч.</cp:lastModifiedBy>
  <cp:lastPrinted>2024-11-26T11:58:11Z</cp:lastPrinted>
  <dcterms:created xsi:type="dcterms:W3CDTF">2024-11-25T07:13:19Z</dcterms:created>
  <dcterms:modified xsi:type="dcterms:W3CDTF">2024-11-26T11:58:18Z</dcterms:modified>
</cp:coreProperties>
</file>