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4" r:id="rId1"/>
  </sheets>
  <definedNames>
    <definedName name="_xlnm.Print_Titles" localSheetId="0">'1'!$7:$9</definedName>
    <definedName name="_xlnm.Print_Area" localSheetId="0">'1'!$A$1:$E$53</definedName>
  </definedNames>
  <calcPr calcId="145621" iterate="1"/>
</workbook>
</file>

<file path=xl/calcChain.xml><?xml version="1.0" encoding="utf-8"?>
<calcChain xmlns="http://schemas.openxmlformats.org/spreadsheetml/2006/main">
  <c r="E29" i="4" l="1"/>
  <c r="D29" i="4"/>
  <c r="C29" i="4"/>
  <c r="D16" i="4" l="1"/>
  <c r="E16" i="4"/>
  <c r="C16" i="4"/>
  <c r="D45" i="4"/>
  <c r="E45" i="4"/>
  <c r="C45" i="4"/>
  <c r="D37" i="4" l="1"/>
  <c r="E37" i="4"/>
  <c r="C37" i="4"/>
  <c r="D24" i="4"/>
  <c r="E24" i="4"/>
  <c r="C24" i="4"/>
  <c r="D34" i="4" l="1"/>
  <c r="E34" i="4"/>
  <c r="C34" i="4"/>
  <c r="D32" i="4" l="1"/>
  <c r="E32" i="4"/>
  <c r="C32" i="4"/>
  <c r="D20" i="4" l="1"/>
  <c r="E20" i="4"/>
  <c r="C20" i="4"/>
  <c r="E43" i="4" l="1"/>
  <c r="E42" i="4" s="1"/>
  <c r="D43" i="4"/>
  <c r="D42" i="4" s="1"/>
  <c r="C43" i="4"/>
  <c r="C42" i="4" s="1"/>
  <c r="E27" i="4"/>
  <c r="D27" i="4"/>
  <c r="C27" i="4"/>
  <c r="E13" i="4"/>
  <c r="D13" i="4"/>
  <c r="C13" i="4"/>
  <c r="E11" i="4" l="1"/>
  <c r="E10" i="4" s="1"/>
  <c r="E53" i="4" s="1"/>
  <c r="D11" i="4"/>
  <c r="D10" i="4" s="1"/>
  <c r="D53" i="4" s="1"/>
  <c r="C11" i="4"/>
  <c r="C10" i="4" s="1"/>
  <c r="C53" i="4" s="1"/>
</calcChain>
</file>

<file path=xl/sharedStrings.xml><?xml version="1.0" encoding="utf-8"?>
<sst xmlns="http://schemas.openxmlformats.org/spreadsheetml/2006/main" count="93" uniqueCount="91">
  <si>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</si>
  <si>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</si>
  <si>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</si>
  <si>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</si>
  <si>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</si>
  <si>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</si>
  <si>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</si>
  <si>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</si>
  <si>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</si>
  <si>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</si>
  <si>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</si>
  <si>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</si>
  <si>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</si>
  <si>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</si>
  <si>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</si>
  <si>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</si>
  <si>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</si>
  <si>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</si>
  <si>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</si>
  <si>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</si>
  <si>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</si>
  <si>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</si>
  <si>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</si>
  <si>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</si>
  <si>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</si>
  <si>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</si>
  <si>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</si>
  <si>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</si>
  <si>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</si>
  <si>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</si>
  <si>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</si>
  <si>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</si>
  <si>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</si>
  <si>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</si>
  <si>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</si>
  <si>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</si>
  <si>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</si>
  <si>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</si>
  <si>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</si>
  <si>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</si>
  <si>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</si>
  <si>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</si>
  <si>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</si>
  <si>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</si>
  <si>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</si>
  <si>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</si>
  <si>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</si>
  <si>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</si>
  <si>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</si>
  <si>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</si>
  <si>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</si>
  <si>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</si>
  <si>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</si>
  <si>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</si>
  <si>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</si>
  <si>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</si>
  <si>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</si>
  <si>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</si>
  <si>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</si>
  <si>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</si>
  <si>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</si>
  <si>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</si>
  <si>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</si>
  <si>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</si>
  <si>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</si>
  <si>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</si>
  <si>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</si>
  <si>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</si>
  <si>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</si>
  <si>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</si>
  <si>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</si>
  <si>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</si>
  <si>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</si>
  <si>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</si>
  <si>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</si>
  <si>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</si>
  <si>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</si>
  <si>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000 1 11 09000 00 0000 120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</si>
  <si>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</si>
  <si>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</si>
  <si>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Приложение № 1</t>
  </si>
  <si>
    <t>2025 год</t>
  </si>
  <si>
    <t>2026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</si>
  <si>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2025 год и на плановый период 2026 и 2027 годов </t>
  </si>
  <si>
    <t>2027 год</t>
  </si>
  <si>
    <t>Безвозмездные поступления от государственных (муниципальных) организаций в бюджеты городских округов</t>
  </si>
  <si>
    <t>000 2 03 04000 04 0000 150</t>
  </si>
  <si>
    <t>Безвозмездные поступления от негосударственных организаций в бюджеты городских округов</t>
  </si>
  <si>
    <t>000 2 04 04000 04 0000 150</t>
  </si>
  <si>
    <t>Дотации бюджетам городских округов на поддержку мер по обеспечению сбалансированности бюджетов</t>
  </si>
  <si>
    <t>от 27.03.2025 №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</si>
</sst>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1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0" fontId="2" fillId="2" borderId="2" xfId="129" applyFont="1" applyFill="1" applyBorder="1" applyAlignment="1">
      <alignment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3" fontId="13" fillId="0" borderId="6" xfId="129" applyNumberFormat="1" applyFont="1" applyBorder="1" applyAlignment="1">
      <alignment horizontal="center" vertical="center" wrapText="1"/>
    </xf>
    <xf numFmtId="0" fontId="13" fillId="0" borderId="13" xfId="129" applyFont="1" applyBorder="1" applyAlignment="1">
      <alignment wrapText="1"/>
    </xf>
    <xf numFmtId="0" fontId="13" fillId="0" borderId="6" xfId="129" applyFont="1" applyBorder="1" applyAlignment="1">
      <alignment horizontal="center" wrapText="1"/>
    </xf>
    <xf numFmtId="0" fontId="13" fillId="0" borderId="5" xfId="129" applyFont="1" applyBorder="1" applyAlignment="1">
      <alignment horizontal="right"/>
    </xf>
    <xf numFmtId="0" fontId="13" fillId="0" borderId="6" xfId="129" applyFont="1" applyBorder="1" applyAlignment="1">
      <alignment horizontal="center"/>
    </xf>
    <xf numFmtId="4" fontId="13" fillId="0" borderId="5" xfId="129" applyNumberFormat="1" applyFont="1" applyBorder="1" applyAlignment="1">
      <alignment horizontal="right" wrapText="1"/>
    </xf>
    <xf numFmtId="4" fontId="13" fillId="0" borderId="7" xfId="129" applyNumberFormat="1" applyFont="1" applyBorder="1" applyAlignment="1">
      <alignment horizontal="right" wrapText="1"/>
    </xf>
    <xf numFmtId="3" fontId="13" fillId="0" borderId="6" xfId="129" applyNumberFormat="1" applyFont="1" applyBorder="1" applyAlignment="1">
      <alignment horizontal="center" wrapText="1"/>
    </xf>
    <xf numFmtId="0" fontId="2" fillId="0" borderId="16" xfId="129" applyFont="1" applyBorder="1" applyAlignment="1">
      <alignment wrapText="1"/>
    </xf>
    <xf numFmtId="0" fontId="2" fillId="0" borderId="17" xfId="129" applyFont="1" applyBorder="1" applyAlignment="1">
      <alignment horizontal="right"/>
    </xf>
    <xf numFmtId="4" fontId="2" fillId="0" borderId="17" xfId="129" applyNumberFormat="1" applyFont="1" applyBorder="1" applyAlignment="1">
      <alignment wrapText="1"/>
    </xf>
    <xf numFmtId="4" fontId="2" fillId="0" borderId="18" xfId="129" applyNumberFormat="1" applyFont="1" applyBorder="1" applyAlignment="1">
      <alignment wrapText="1"/>
    </xf>
    <xf numFmtId="0" fontId="13" fillId="0" borderId="8" xfId="129" applyFont="1" applyBorder="1" applyAlignment="1">
      <alignment horizontal="left" wrapText="1"/>
    </xf>
    <xf numFmtId="0" fontId="2" fillId="0" borderId="6" xfId="129" applyFont="1" applyBorder="1" applyAlignment="1">
      <alignment horizontal="right"/>
    </xf>
    <xf numFmtId="4" fontId="13" fillId="0" borderId="6" xfId="129" applyNumberFormat="1" applyFont="1" applyBorder="1" applyAlignment="1">
      <alignment wrapText="1"/>
    </xf>
    <xf numFmtId="4" fontId="13" fillId="0" borderId="10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14" xfId="129" applyFont="1" applyBorder="1" applyAlignment="1">
      <alignment horizontal="center" vertical="center" wrapText="1"/>
    </xf>
    <xf numFmtId="0" fontId="13" fillId="0" borderId="15" xfId="129" applyFont="1" applyBorder="1" applyAlignment="1">
      <alignment horizontal="center" vertical="center" wrapText="1"/>
    </xf>
    <xf numFmtId="0" fontId="13" fillId="0" borderId="11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8" xfId="129" applyFont="1" applyFill="1" applyBorder="1" applyAlignment="1">
      <alignment horizontal="center" vertical="center"/>
    </xf>
    <xf numFmtId="0" fontId="13" fillId="2" borderId="9" xfId="129" applyFont="1" applyFill="1" applyBorder="1" applyAlignment="1">
      <alignment horizontal="center" vertical="center"/>
    </xf>
    <xf numFmtId="0" fontId="13" fillId="2" borderId="10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tabSelected="1" zoomScaleNormal="100" zoomScaleSheetLayoutView="85" workbookViewId="0">
      <selection activeCell="K9" sqref="K9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80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90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2" t="s">
        <v>83</v>
      </c>
      <c r="B5" s="53"/>
      <c r="C5" s="53"/>
      <c r="D5" s="53"/>
      <c r="E5" s="53"/>
    </row>
    <row r="6" spans="1:10" ht="19.5" thickBot="1" x14ac:dyDescent="0.35">
      <c r="B6" s="7"/>
      <c r="C6" s="7"/>
      <c r="D6" s="7"/>
      <c r="E6" s="34" t="s">
        <v>47</v>
      </c>
    </row>
    <row r="7" spans="1:10" s="8" customFormat="1" ht="28.5" customHeight="1" thickBot="1" x14ac:dyDescent="0.35">
      <c r="A7" s="54" t="s">
        <v>56</v>
      </c>
      <c r="B7" s="56" t="s">
        <v>55</v>
      </c>
      <c r="C7" s="58" t="s">
        <v>1</v>
      </c>
      <c r="D7" s="59"/>
      <c r="E7" s="60"/>
      <c r="I7" s="51"/>
      <c r="J7" s="51"/>
    </row>
    <row r="8" spans="1:10" ht="29.25" customHeight="1" thickBot="1" x14ac:dyDescent="0.35">
      <c r="A8" s="55"/>
      <c r="B8" s="57"/>
      <c r="C8" s="35" t="s">
        <v>81</v>
      </c>
      <c r="D8" s="35" t="s">
        <v>82</v>
      </c>
      <c r="E8" s="35" t="s">
        <v>84</v>
      </c>
      <c r="I8" s="51"/>
      <c r="J8" s="51"/>
    </row>
    <row r="9" spans="1:10" s="9" customFormat="1" ht="19.5" thickBot="1" x14ac:dyDescent="0.35">
      <c r="A9" s="37">
        <v>1</v>
      </c>
      <c r="B9" s="39">
        <v>2</v>
      </c>
      <c r="C9" s="39">
        <v>3</v>
      </c>
      <c r="D9" s="39">
        <v>4</v>
      </c>
      <c r="E9" s="42">
        <v>5</v>
      </c>
      <c r="I9" s="51"/>
      <c r="J9" s="51"/>
    </row>
    <row r="10" spans="1:10" s="9" customFormat="1" x14ac:dyDescent="0.25">
      <c r="A10" s="36" t="s">
        <v>2</v>
      </c>
      <c r="B10" s="38" t="s">
        <v>3</v>
      </c>
      <c r="C10" s="40">
        <f>C27+C11</f>
        <v>1096038.8</v>
      </c>
      <c r="D10" s="40">
        <f>D27+D11</f>
        <v>1074775.7</v>
      </c>
      <c r="E10" s="41">
        <f>E27+E11</f>
        <v>1120657</v>
      </c>
    </row>
    <row r="11" spans="1:10" x14ac:dyDescent="0.25">
      <c r="A11" s="14" t="s">
        <v>4</v>
      </c>
      <c r="B11" s="16"/>
      <c r="C11" s="29">
        <f>C13+C15+C16+C20+C24</f>
        <v>988015</v>
      </c>
      <c r="D11" s="29">
        <f>D13+D15+D16+D20+D24</f>
        <v>968306.5</v>
      </c>
      <c r="E11" s="30">
        <f>E13+E15+E16+E20+E24</f>
        <v>1014388.5</v>
      </c>
    </row>
    <row r="12" spans="1:10" x14ac:dyDescent="0.25">
      <c r="A12" s="17" t="s">
        <v>5</v>
      </c>
      <c r="B12" s="15"/>
      <c r="C12" s="29"/>
      <c r="D12" s="29"/>
      <c r="E12" s="30"/>
    </row>
    <row r="13" spans="1:10" x14ac:dyDescent="0.25">
      <c r="A13" s="18" t="s">
        <v>6</v>
      </c>
      <c r="B13" s="15" t="s">
        <v>7</v>
      </c>
      <c r="C13" s="29">
        <f>C14</f>
        <v>766541.1</v>
      </c>
      <c r="D13" s="29">
        <f>D14</f>
        <v>746440.4</v>
      </c>
      <c r="E13" s="30">
        <f>E14</f>
        <v>789934.9</v>
      </c>
    </row>
    <row r="14" spans="1:10" ht="22.5" customHeight="1" x14ac:dyDescent="0.25">
      <c r="A14" s="19" t="s">
        <v>8</v>
      </c>
      <c r="B14" s="20" t="s">
        <v>9</v>
      </c>
      <c r="C14" s="31">
        <v>766541.1</v>
      </c>
      <c r="D14" s="31">
        <v>746440.4</v>
      </c>
      <c r="E14" s="32">
        <v>789934.9</v>
      </c>
    </row>
    <row r="15" spans="1:10" ht="31.5" x14ac:dyDescent="0.25">
      <c r="A15" s="21" t="s">
        <v>10</v>
      </c>
      <c r="B15" s="22" t="s">
        <v>11</v>
      </c>
      <c r="C15" s="29">
        <v>12711.4</v>
      </c>
      <c r="D15" s="29">
        <v>12872.9</v>
      </c>
      <c r="E15" s="30">
        <v>14618</v>
      </c>
    </row>
    <row r="16" spans="1:10" s="8" customFormat="1" x14ac:dyDescent="0.25">
      <c r="A16" s="18" t="s">
        <v>12</v>
      </c>
      <c r="B16" s="15" t="s">
        <v>13</v>
      </c>
      <c r="C16" s="29">
        <f>C17+C18+C19</f>
        <v>137813.5</v>
      </c>
      <c r="D16" s="29">
        <f t="shared" ref="D16:E16" si="0">D17+D18+D19</f>
        <v>137984.20000000001</v>
      </c>
      <c r="E16" s="30">
        <f t="shared" si="0"/>
        <v>138726.6</v>
      </c>
    </row>
    <row r="17" spans="1:5" ht="31.5" x14ac:dyDescent="0.25">
      <c r="A17" s="19" t="s">
        <v>14</v>
      </c>
      <c r="B17" s="20" t="s">
        <v>15</v>
      </c>
      <c r="C17" s="31">
        <v>135577.5</v>
      </c>
      <c r="D17" s="31">
        <v>135748.20000000001</v>
      </c>
      <c r="E17" s="32">
        <v>136490.6</v>
      </c>
    </row>
    <row r="18" spans="1:5" ht="21" customHeight="1" x14ac:dyDescent="0.25">
      <c r="A18" s="19" t="s">
        <v>16</v>
      </c>
      <c r="B18" s="20" t="s">
        <v>17</v>
      </c>
      <c r="C18" s="31">
        <v>16</v>
      </c>
      <c r="D18" s="31">
        <v>16</v>
      </c>
      <c r="E18" s="32">
        <v>16</v>
      </c>
    </row>
    <row r="19" spans="1:5" ht="31.5" x14ac:dyDescent="0.25">
      <c r="A19" s="23" t="s">
        <v>18</v>
      </c>
      <c r="B19" s="24" t="s">
        <v>19</v>
      </c>
      <c r="C19" s="31">
        <v>2220</v>
      </c>
      <c r="D19" s="31">
        <v>2220</v>
      </c>
      <c r="E19" s="32">
        <v>2220</v>
      </c>
    </row>
    <row r="20" spans="1:5" x14ac:dyDescent="0.25">
      <c r="A20" s="18" t="s">
        <v>20</v>
      </c>
      <c r="B20" s="15" t="s">
        <v>21</v>
      </c>
      <c r="C20" s="29">
        <f>C21+C22+C23</f>
        <v>63259</v>
      </c>
      <c r="D20" s="29">
        <f t="shared" ref="D20:E20" si="1">D21+D22+D23</f>
        <v>63284</v>
      </c>
      <c r="E20" s="30">
        <f t="shared" si="1"/>
        <v>63309</v>
      </c>
    </row>
    <row r="21" spans="1:5" x14ac:dyDescent="0.25">
      <c r="A21" s="19" t="s">
        <v>22</v>
      </c>
      <c r="B21" s="20" t="s">
        <v>23</v>
      </c>
      <c r="C21" s="31">
        <v>36091</v>
      </c>
      <c r="D21" s="31">
        <v>36091</v>
      </c>
      <c r="E21" s="32">
        <v>36953.4</v>
      </c>
    </row>
    <row r="22" spans="1:5" x14ac:dyDescent="0.25">
      <c r="A22" s="19" t="s">
        <v>75</v>
      </c>
      <c r="B22" s="25" t="s">
        <v>54</v>
      </c>
      <c r="C22" s="31">
        <v>19000</v>
      </c>
      <c r="D22" s="31">
        <v>19025</v>
      </c>
      <c r="E22" s="32">
        <v>18187.599999999999</v>
      </c>
    </row>
    <row r="23" spans="1:5" x14ac:dyDescent="0.25">
      <c r="A23" s="19" t="s">
        <v>24</v>
      </c>
      <c r="B23" s="20" t="s">
        <v>25</v>
      </c>
      <c r="C23" s="31">
        <v>8168</v>
      </c>
      <c r="D23" s="31">
        <v>8168</v>
      </c>
      <c r="E23" s="32">
        <v>8168</v>
      </c>
    </row>
    <row r="24" spans="1:5" s="8" customFormat="1" x14ac:dyDescent="0.25">
      <c r="A24" s="18" t="s">
        <v>26</v>
      </c>
      <c r="B24" s="15" t="s">
        <v>27</v>
      </c>
      <c r="C24" s="29">
        <f>C25+C26</f>
        <v>7690</v>
      </c>
      <c r="D24" s="29">
        <f t="shared" ref="D24:E24" si="2">D25+D26</f>
        <v>7725</v>
      </c>
      <c r="E24" s="30">
        <f t="shared" si="2"/>
        <v>7800</v>
      </c>
    </row>
    <row r="25" spans="1:5" s="8" customFormat="1" ht="39.75" customHeight="1" x14ac:dyDescent="0.25">
      <c r="A25" s="26" t="s">
        <v>60</v>
      </c>
      <c r="B25" s="20" t="s">
        <v>58</v>
      </c>
      <c r="C25" s="31">
        <v>7600</v>
      </c>
      <c r="D25" s="31">
        <v>7700</v>
      </c>
      <c r="E25" s="32">
        <v>7800</v>
      </c>
    </row>
    <row r="26" spans="1:5" s="8" customFormat="1" ht="32.25" customHeight="1" x14ac:dyDescent="0.25">
      <c r="A26" s="26" t="s">
        <v>59</v>
      </c>
      <c r="B26" s="20" t="s">
        <v>57</v>
      </c>
      <c r="C26" s="31">
        <v>90</v>
      </c>
      <c r="D26" s="31">
        <v>25</v>
      </c>
      <c r="E26" s="32">
        <v>0</v>
      </c>
    </row>
    <row r="27" spans="1:5" s="8" customFormat="1" x14ac:dyDescent="0.25">
      <c r="A27" s="14" t="s">
        <v>28</v>
      </c>
      <c r="B27" s="16"/>
      <c r="C27" s="29">
        <f>C29+C32+C34+C37+C41</f>
        <v>108023.8</v>
      </c>
      <c r="D27" s="29">
        <f>D29+D32+D34+D37+D41</f>
        <v>106469.2</v>
      </c>
      <c r="E27" s="30">
        <f>E29+E32+E34+E37+E41</f>
        <v>106268.5</v>
      </c>
    </row>
    <row r="28" spans="1:5" s="8" customFormat="1" x14ac:dyDescent="0.25">
      <c r="A28" s="19" t="s">
        <v>5</v>
      </c>
      <c r="B28" s="15"/>
      <c r="C28" s="29"/>
      <c r="D28" s="29"/>
      <c r="E28" s="30"/>
    </row>
    <row r="29" spans="1:5" s="8" customFormat="1" ht="31.5" x14ac:dyDescent="0.25">
      <c r="A29" s="18" t="s">
        <v>29</v>
      </c>
      <c r="B29" s="15" t="s">
        <v>30</v>
      </c>
      <c r="C29" s="29">
        <f>C30+C31</f>
        <v>71128.399999999994</v>
      </c>
      <c r="D29" s="29">
        <f t="shared" ref="D29:E29" si="3">D30+D31</f>
        <v>73297.8</v>
      </c>
      <c r="E29" s="29">
        <f t="shared" si="3"/>
        <v>75828.5</v>
      </c>
    </row>
    <row r="30" spans="1:5" s="8" customFormat="1" ht="94.5" x14ac:dyDescent="0.25">
      <c r="A30" s="26" t="s">
        <v>61</v>
      </c>
      <c r="B30" s="20" t="s">
        <v>76</v>
      </c>
      <c r="C30" s="31">
        <v>64692.4</v>
      </c>
      <c r="D30" s="31">
        <v>66861.8</v>
      </c>
      <c r="E30" s="32">
        <v>69392.5</v>
      </c>
    </row>
    <row r="31" spans="1:5" s="8" customFormat="1" ht="100.5" customHeight="1" x14ac:dyDescent="0.25">
      <c r="A31" s="19" t="s">
        <v>62</v>
      </c>
      <c r="B31" s="20" t="s">
        <v>77</v>
      </c>
      <c r="C31" s="31">
        <v>6436</v>
      </c>
      <c r="D31" s="31">
        <v>6436</v>
      </c>
      <c r="E31" s="32">
        <v>6436</v>
      </c>
    </row>
    <row r="32" spans="1:5" s="8" customFormat="1" x14ac:dyDescent="0.25">
      <c r="A32" s="18" t="s">
        <v>31</v>
      </c>
      <c r="B32" s="15" t="s">
        <v>32</v>
      </c>
      <c r="C32" s="29">
        <f>C33</f>
        <v>2775.8</v>
      </c>
      <c r="D32" s="29">
        <f t="shared" ref="D32:E32" si="4">D33</f>
        <v>2775.8</v>
      </c>
      <c r="E32" s="30">
        <f t="shared" si="4"/>
        <v>2775.8</v>
      </c>
    </row>
    <row r="33" spans="1:5" s="8" customFormat="1" ht="22.5" customHeight="1" x14ac:dyDescent="0.25">
      <c r="A33" s="19" t="s">
        <v>63</v>
      </c>
      <c r="B33" s="20" t="s">
        <v>64</v>
      </c>
      <c r="C33" s="31">
        <v>2775.8</v>
      </c>
      <c r="D33" s="31">
        <v>2775.8</v>
      </c>
      <c r="E33" s="31">
        <v>2775.8</v>
      </c>
    </row>
    <row r="34" spans="1:5" s="8" customFormat="1" ht="31.5" x14ac:dyDescent="0.25">
      <c r="A34" s="18" t="s">
        <v>53</v>
      </c>
      <c r="B34" s="15" t="s">
        <v>33</v>
      </c>
      <c r="C34" s="29">
        <f>C35+C36</f>
        <v>22.4</v>
      </c>
      <c r="D34" s="29">
        <f t="shared" ref="D34:E34" si="5">D35+D36</f>
        <v>22.4</v>
      </c>
      <c r="E34" s="30">
        <f t="shared" si="5"/>
        <v>22.4</v>
      </c>
    </row>
    <row r="35" spans="1:5" s="8" customFormat="1" hidden="1" x14ac:dyDescent="0.25">
      <c r="A35" s="19" t="s">
        <v>65</v>
      </c>
      <c r="B35" s="20" t="s">
        <v>66</v>
      </c>
      <c r="C35" s="33">
        <v>0</v>
      </c>
      <c r="D35" s="31">
        <v>0</v>
      </c>
      <c r="E35" s="32">
        <v>0</v>
      </c>
    </row>
    <row r="36" spans="1:5" s="8" customFormat="1" x14ac:dyDescent="0.25">
      <c r="A36" s="19" t="s">
        <v>68</v>
      </c>
      <c r="B36" s="20" t="s">
        <v>67</v>
      </c>
      <c r="C36" s="31">
        <v>22.4</v>
      </c>
      <c r="D36" s="31">
        <v>22.4</v>
      </c>
      <c r="E36" s="32">
        <v>22.4</v>
      </c>
    </row>
    <row r="37" spans="1:5" s="8" customFormat="1" ht="31.5" x14ac:dyDescent="0.25">
      <c r="A37" s="18" t="s">
        <v>34</v>
      </c>
      <c r="B37" s="15" t="s">
        <v>35</v>
      </c>
      <c r="C37" s="29">
        <f>C38+C39+C40</f>
        <v>27572.600000000002</v>
      </c>
      <c r="D37" s="29">
        <f t="shared" ref="D37:E37" si="6">D38+D39+D40</f>
        <v>23850.899999999998</v>
      </c>
      <c r="E37" s="30">
        <f t="shared" si="6"/>
        <v>21119.200000000001</v>
      </c>
    </row>
    <row r="38" spans="1:5" s="8" customFormat="1" x14ac:dyDescent="0.25">
      <c r="A38" s="19" t="s">
        <v>69</v>
      </c>
      <c r="B38" s="20" t="s">
        <v>70</v>
      </c>
      <c r="C38" s="31">
        <v>16589.8</v>
      </c>
      <c r="D38" s="31">
        <v>16589.8</v>
      </c>
      <c r="E38" s="32">
        <v>16589.8</v>
      </c>
    </row>
    <row r="39" spans="1:5" s="8" customFormat="1" ht="94.5" x14ac:dyDescent="0.25">
      <c r="A39" s="19" t="s">
        <v>71</v>
      </c>
      <c r="B39" s="20" t="s">
        <v>72</v>
      </c>
      <c r="C39" s="31">
        <v>9219.6</v>
      </c>
      <c r="D39" s="31">
        <v>5454.9</v>
      </c>
      <c r="E39" s="32">
        <v>2531.6999999999998</v>
      </c>
    </row>
    <row r="40" spans="1:5" s="8" customFormat="1" ht="31.5" x14ac:dyDescent="0.25">
      <c r="A40" s="19" t="s">
        <v>73</v>
      </c>
      <c r="B40" s="20" t="s">
        <v>74</v>
      </c>
      <c r="C40" s="31">
        <v>1763.2</v>
      </c>
      <c r="D40" s="31">
        <v>1806.2</v>
      </c>
      <c r="E40" s="32">
        <v>1997.7</v>
      </c>
    </row>
    <row r="41" spans="1:5" s="8" customFormat="1" ht="29.25" customHeight="1" x14ac:dyDescent="0.25">
      <c r="A41" s="18" t="s">
        <v>36</v>
      </c>
      <c r="B41" s="15" t="s">
        <v>37</v>
      </c>
      <c r="C41" s="29">
        <v>6524.6</v>
      </c>
      <c r="D41" s="29">
        <v>6522.3</v>
      </c>
      <c r="E41" s="30">
        <v>6522.6</v>
      </c>
    </row>
    <row r="42" spans="1:5" ht="26.25" customHeight="1" x14ac:dyDescent="0.25">
      <c r="A42" s="18" t="s">
        <v>38</v>
      </c>
      <c r="B42" s="15" t="s">
        <v>39</v>
      </c>
      <c r="C42" s="29">
        <f>C43+C51+C52</f>
        <v>3309691.8</v>
      </c>
      <c r="D42" s="29">
        <f t="shared" ref="D42:E42" si="7">D43</f>
        <v>2692097.9</v>
      </c>
      <c r="E42" s="30">
        <f t="shared" si="7"/>
        <v>2715360.6</v>
      </c>
    </row>
    <row r="43" spans="1:5" ht="42.75" customHeight="1" x14ac:dyDescent="0.25">
      <c r="A43" s="18" t="s">
        <v>40</v>
      </c>
      <c r="B43" s="15" t="s">
        <v>41</v>
      </c>
      <c r="C43" s="29">
        <f>C45+C48+C49+C50</f>
        <v>3249491.8</v>
      </c>
      <c r="D43" s="29">
        <f>D45+D48+D49+D50</f>
        <v>2692097.9</v>
      </c>
      <c r="E43" s="30">
        <f>E45+E48+E49+E50</f>
        <v>2715360.6</v>
      </c>
    </row>
    <row r="44" spans="1:5" ht="16.5" customHeight="1" x14ac:dyDescent="0.25">
      <c r="A44" s="19" t="s">
        <v>5</v>
      </c>
      <c r="B44" s="20"/>
      <c r="C44" s="31"/>
      <c r="D44" s="31"/>
      <c r="E44" s="32"/>
    </row>
    <row r="45" spans="1:5" ht="36" customHeight="1" x14ac:dyDescent="0.25">
      <c r="A45" s="21" t="s">
        <v>42</v>
      </c>
      <c r="B45" s="15" t="s">
        <v>48</v>
      </c>
      <c r="C45" s="29">
        <f>SUM(C46:C47)</f>
        <v>853809.1</v>
      </c>
      <c r="D45" s="29">
        <f t="shared" ref="D45:E45" si="8">SUM(D46:D47)</f>
        <v>562837.30000000005</v>
      </c>
      <c r="E45" s="30">
        <f t="shared" si="8"/>
        <v>611632.30000000005</v>
      </c>
    </row>
    <row r="46" spans="1:5" ht="54" customHeight="1" x14ac:dyDescent="0.25">
      <c r="A46" s="27" t="s">
        <v>79</v>
      </c>
      <c r="B46" s="20" t="s">
        <v>49</v>
      </c>
      <c r="C46" s="31">
        <v>702972.1</v>
      </c>
      <c r="D46" s="31">
        <v>562837.30000000005</v>
      </c>
      <c r="E46" s="32">
        <v>611632.30000000005</v>
      </c>
    </row>
    <row r="47" spans="1:5" ht="40.5" customHeight="1" x14ac:dyDescent="0.25">
      <c r="A47" s="27" t="s">
        <v>89</v>
      </c>
      <c r="B47" s="20" t="s">
        <v>78</v>
      </c>
      <c r="C47" s="31">
        <v>150837</v>
      </c>
      <c r="D47" s="31">
        <v>0</v>
      </c>
      <c r="E47" s="32">
        <v>0</v>
      </c>
    </row>
    <row r="48" spans="1:5" ht="34.5" customHeight="1" x14ac:dyDescent="0.25">
      <c r="A48" s="17" t="s">
        <v>43</v>
      </c>
      <c r="B48" s="20" t="s">
        <v>50</v>
      </c>
      <c r="C48" s="31">
        <v>684156.3</v>
      </c>
      <c r="D48" s="31">
        <v>404531.5</v>
      </c>
      <c r="E48" s="32">
        <v>378995.9</v>
      </c>
    </row>
    <row r="49" spans="1:5" ht="36.75" customHeight="1" x14ac:dyDescent="0.25">
      <c r="A49" s="28" t="s">
        <v>44</v>
      </c>
      <c r="B49" s="20" t="s">
        <v>51</v>
      </c>
      <c r="C49" s="31">
        <v>1636407.1</v>
      </c>
      <c r="D49" s="31">
        <v>1650789.7</v>
      </c>
      <c r="E49" s="32">
        <v>1650793</v>
      </c>
    </row>
    <row r="50" spans="1:5" ht="27" customHeight="1" x14ac:dyDescent="0.25">
      <c r="A50" s="43" t="s">
        <v>45</v>
      </c>
      <c r="B50" s="44" t="s">
        <v>52</v>
      </c>
      <c r="C50" s="45">
        <v>75119.3</v>
      </c>
      <c r="D50" s="45">
        <v>73939.399999999994</v>
      </c>
      <c r="E50" s="46">
        <v>73939.399999999994</v>
      </c>
    </row>
    <row r="51" spans="1:5" ht="52.5" customHeight="1" x14ac:dyDescent="0.25">
      <c r="A51" s="16" t="s">
        <v>85</v>
      </c>
      <c r="B51" s="15" t="s">
        <v>86</v>
      </c>
      <c r="C51" s="29">
        <v>0</v>
      </c>
      <c r="D51" s="29">
        <v>0</v>
      </c>
      <c r="E51" s="29">
        <v>0</v>
      </c>
    </row>
    <row r="52" spans="1:5" ht="42.75" customHeight="1" thickBot="1" x14ac:dyDescent="0.3">
      <c r="A52" s="16" t="s">
        <v>87</v>
      </c>
      <c r="B52" s="15" t="s">
        <v>88</v>
      </c>
      <c r="C52" s="29">
        <v>60200</v>
      </c>
      <c r="D52" s="29">
        <v>0</v>
      </c>
      <c r="E52" s="29">
        <v>0</v>
      </c>
    </row>
    <row r="53" spans="1:5" ht="27" customHeight="1" thickBot="1" x14ac:dyDescent="0.3">
      <c r="A53" s="47" t="s">
        <v>46</v>
      </c>
      <c r="B53" s="48"/>
      <c r="C53" s="49">
        <f>C10+C42</f>
        <v>4405730.5999999996</v>
      </c>
      <c r="D53" s="49">
        <f>D10+D42</f>
        <v>3766873.5999999996</v>
      </c>
      <c r="E53" s="50">
        <f>E10+E42</f>
        <v>3836017.6</v>
      </c>
    </row>
    <row r="54" spans="1:5" x14ac:dyDescent="0.25">
      <c r="B54" s="10"/>
      <c r="C54" s="10"/>
      <c r="D54" s="10"/>
      <c r="E54" s="6"/>
    </row>
    <row r="55" spans="1:5" x14ac:dyDescent="0.25">
      <c r="B55" s="10"/>
      <c r="C55" s="10"/>
      <c r="D55" s="10"/>
      <c r="E55" s="6"/>
    </row>
    <row r="56" spans="1:5" x14ac:dyDescent="0.25">
      <c r="A56" s="5"/>
      <c r="B56" s="10"/>
      <c r="C56" s="10"/>
      <c r="D56" s="10"/>
      <c r="E56" s="6"/>
    </row>
    <row r="57" spans="1:5" x14ac:dyDescent="0.25">
      <c r="A57" s="5"/>
      <c r="B57" s="10"/>
      <c r="C57" s="10"/>
      <c r="D57" s="10"/>
      <c r="E57" s="6"/>
    </row>
    <row r="58" spans="1:5" x14ac:dyDescent="0.25">
      <c r="A58" s="5"/>
      <c r="B58" s="10"/>
      <c r="C58" s="10"/>
      <c r="D58" s="10"/>
      <c r="E58" s="6"/>
    </row>
    <row r="59" spans="1:5" x14ac:dyDescent="0.25">
      <c r="A59" s="5"/>
      <c r="B59" s="10"/>
      <c r="C59" s="10"/>
      <c r="D59" s="10"/>
      <c r="E59" s="6"/>
    </row>
    <row r="60" spans="1:5" x14ac:dyDescent="0.25">
      <c r="A60" s="5"/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3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2025-03-12T07:26:01Z</cp:lastPrinted>
  <dcterms:created xsi:type="dcterms:W3CDTF">2016-10-31T04:35:17Z</dcterms:created>
  <dcterms:modified xsi:type="dcterms:W3CDTF">2025-03-25T09:08:15Z</dcterms:modified>
</cp:coreProperties>
</file>