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Питание СОШ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3" i="1"/>
  <c r="B41" i="1"/>
  <c r="C24" i="1"/>
  <c r="D44" i="1"/>
  <c r="C43" i="1"/>
  <c r="E43" i="1" s="1"/>
  <c r="C42" i="1"/>
  <c r="E42" i="1" s="1"/>
  <c r="C41" i="1"/>
  <c r="C40" i="1"/>
  <c r="E40" i="1" s="1"/>
  <c r="Z36" i="1"/>
  <c r="Y36" i="1"/>
  <c r="X36" i="1"/>
  <c r="V36" i="1"/>
  <c r="U36" i="1"/>
  <c r="T36" i="1"/>
  <c r="R36" i="1"/>
  <c r="Q36" i="1"/>
  <c r="P36" i="1"/>
  <c r="N36" i="1"/>
  <c r="M36" i="1"/>
  <c r="L36" i="1"/>
  <c r="E36" i="1"/>
  <c r="D36" i="1"/>
  <c r="C36" i="1"/>
  <c r="AA35" i="1"/>
  <c r="W35" i="1"/>
  <c r="S35" i="1"/>
  <c r="O35" i="1"/>
  <c r="AA34" i="1"/>
  <c r="W34" i="1"/>
  <c r="S34" i="1"/>
  <c r="O34" i="1"/>
  <c r="AA33" i="1"/>
  <c r="W33" i="1"/>
  <c r="S33" i="1"/>
  <c r="O33" i="1"/>
  <c r="AA32" i="1"/>
  <c r="W32" i="1"/>
  <c r="S32" i="1"/>
  <c r="O32" i="1"/>
  <c r="L24" i="1"/>
  <c r="K24" i="1"/>
  <c r="J24" i="1"/>
  <c r="I24" i="1"/>
  <c r="E24" i="1"/>
  <c r="D24" i="1"/>
  <c r="L13" i="1"/>
  <c r="K13" i="1"/>
  <c r="J13" i="1"/>
  <c r="I13" i="1"/>
  <c r="E13" i="1"/>
  <c r="D13" i="1"/>
  <c r="C13" i="1"/>
  <c r="M24" i="1" l="1"/>
  <c r="B44" i="1"/>
  <c r="E41" i="1"/>
  <c r="E44" i="1" s="1"/>
  <c r="M13" i="1"/>
  <c r="AA36" i="1"/>
  <c r="W36" i="1"/>
  <c r="S36" i="1"/>
  <c r="O36" i="1"/>
  <c r="C44" i="1"/>
  <c r="AB36" i="1" l="1"/>
</calcChain>
</file>

<file path=xl/sharedStrings.xml><?xml version="1.0" encoding="utf-8"?>
<sst xmlns="http://schemas.openxmlformats.org/spreadsheetml/2006/main" count="111" uniqueCount="61">
  <si>
    <t>Субсидия на дополнительное финансовое обеспечение в части организации питания обучающихся муниципальных общеобразовательных организаций (не льготная категория)</t>
  </si>
  <si>
    <t>Питание учащихся 5-11 классов</t>
  </si>
  <si>
    <t>тыс.руб (2 знака после зап.)</t>
  </si>
  <si>
    <t>Учреждение</t>
  </si>
  <si>
    <t>Мероприятие</t>
  </si>
  <si>
    <t>Кол-во учащихся всего (первон.план 5-11 класс)</t>
  </si>
  <si>
    <t>Кол-во учащихся всего (уточн.план с 5-11 класс)</t>
  </si>
  <si>
    <t>Кол-во учащихся всего (факт)</t>
  </si>
  <si>
    <t xml:space="preserve">норматив питания за счет города (руб) до </t>
  </si>
  <si>
    <t xml:space="preserve">норматив питания за счет города (руб) с </t>
  </si>
  <si>
    <t>Первона-чальный план</t>
  </si>
  <si>
    <t>Уточненный план</t>
  </si>
  <si>
    <t>Кассовое исполнение</t>
  </si>
  <si>
    <t>Фактические расходы</t>
  </si>
  <si>
    <t>УО</t>
  </si>
  <si>
    <t>07.50.01</t>
  </si>
  <si>
    <t>МБОУ СОШ №4</t>
  </si>
  <si>
    <t>07.50.04</t>
  </si>
  <si>
    <t>МБОУ СОШ №6</t>
  </si>
  <si>
    <t>07.50.06</t>
  </si>
  <si>
    <t>МБОУ СОШ №8</t>
  </si>
  <si>
    <t>07.50.07</t>
  </si>
  <si>
    <t>Субвенции на социальную поддержку отдельных категорий обучающихся в муниципальных общеобразовательных организациях (льготная категория)</t>
  </si>
  <si>
    <t>Кол-во учащихся всего (первон.  план)</t>
  </si>
  <si>
    <t>Кол-во учащихся всего (уточн.план)</t>
  </si>
  <si>
    <t xml:space="preserve">норматив питания  (руб) </t>
  </si>
  <si>
    <t xml:space="preserve">норматив питания (руб) с </t>
  </si>
  <si>
    <t>12.40.01 (льг)</t>
  </si>
  <si>
    <t>12.40.08</t>
  </si>
  <si>
    <t>12.40.04</t>
  </si>
  <si>
    <t>12.40.06</t>
  </si>
  <si>
    <t>12.40.07</t>
  </si>
  <si>
    <t>Х</t>
  </si>
  <si>
    <t>Субсидия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</si>
  <si>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Питание учащихся 1-4 классов</t>
  </si>
  <si>
    <t>Кол-во учащихся всего (первонач.)</t>
  </si>
  <si>
    <t>Кол-во учащих-ся всего (исполнено)</t>
  </si>
  <si>
    <t>норматив питания не льготная категория  (руб) (первая смена)</t>
  </si>
  <si>
    <t>норматив питания не льготная  категория (руб) (вторая смена)</t>
  </si>
  <si>
    <t xml:space="preserve">норматив питания льготная  категория (руб) </t>
  </si>
  <si>
    <t xml:space="preserve">норматив питания (уточненный) с </t>
  </si>
  <si>
    <t>Первоначальный план</t>
  </si>
  <si>
    <t>Кассовое исполнение (финансирование)</t>
  </si>
  <si>
    <t>город</t>
  </si>
  <si>
    <t>округ</t>
  </si>
  <si>
    <t>ФБ</t>
  </si>
  <si>
    <t>Всего</t>
  </si>
  <si>
    <t xml:space="preserve">07.52.11.   13.50.11. </t>
  </si>
  <si>
    <t>07.52.14.   13.50.14.    13.51.04</t>
  </si>
  <si>
    <t>07.52.16.   13.50.16.   13.51.06</t>
  </si>
  <si>
    <t>07.52.17.   13.50.17.   13.51.07</t>
  </si>
  <si>
    <t>Кол-во учащихся всего (факт 5-11 класс)</t>
  </si>
  <si>
    <t>Кол-во учащихся всего (факт льготн)</t>
  </si>
  <si>
    <t>Кол-во учащихся всего (факт 1-4 класс) нельготн</t>
  </si>
  <si>
    <t>Всего учвщих-ся</t>
  </si>
  <si>
    <t>Исполнитель</t>
  </si>
  <si>
    <t>Резова Светлана Юрьевна</t>
  </si>
  <si>
    <t>тел 8 (34668) 61-730 доб 34620</t>
  </si>
  <si>
    <t>2026 год за 1 квартал</t>
  </si>
  <si>
    <t>Приложение № 2 к приложению</t>
  </si>
  <si>
    <t>к решению Думы города от 27.05.2026 № 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</si>
</sst>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 Cyr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5AAA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" fillId="2" borderId="5" xfId="0" applyFont="1" applyFill="1" applyBorder="1"/>
    <xf numFmtId="0" fontId="2" fillId="2" borderId="6" xfId="0" applyFont="1" applyFill="1" applyBorder="1"/>
    <xf numFmtId="4" fontId="2" fillId="3" borderId="6" xfId="0" applyNumberFormat="1" applyFont="1" applyFill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2" borderId="8" xfId="0" applyFont="1" applyFill="1" applyBorder="1"/>
    <xf numFmtId="4" fontId="2" fillId="3" borderId="8" xfId="0" applyNumberFormat="1" applyFont="1" applyFill="1" applyBorder="1"/>
    <xf numFmtId="0" fontId="3" fillId="4" borderId="9" xfId="0" applyFont="1" applyFill="1" applyBorder="1"/>
    <xf numFmtId="0" fontId="3" fillId="2" borderId="10" xfId="0" applyFont="1" applyFill="1" applyBorder="1"/>
    <xf numFmtId="0" fontId="2" fillId="2" borderId="10" xfId="0" applyFont="1" applyFill="1" applyBorder="1"/>
    <xf numFmtId="4" fontId="2" fillId="5" borderId="10" xfId="0" applyNumberFormat="1" applyFont="1" applyFill="1" applyBorder="1"/>
    <xf numFmtId="4" fontId="2" fillId="5" borderId="11" xfId="0" applyNumberFormat="1" applyFont="1" applyFill="1" applyBorder="1"/>
    <xf numFmtId="2" fontId="3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4" fillId="0" borderId="0" xfId="0" applyFont="1"/>
    <xf numFmtId="2" fontId="2" fillId="2" borderId="6" xfId="0" applyNumberFormat="1" applyFont="1" applyFill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2" fillId="0" borderId="8" xfId="0" applyFont="1" applyBorder="1"/>
    <xf numFmtId="0" fontId="6" fillId="0" borderId="12" xfId="0" applyFont="1" applyBorder="1"/>
    <xf numFmtId="0" fontId="1" fillId="0" borderId="0" xfId="0" applyFont="1" applyAlignment="1">
      <alignment horizontal="left" vertical="center" readingOrder="1"/>
    </xf>
    <xf numFmtId="0" fontId="3" fillId="2" borderId="24" xfId="0" applyFont="1" applyFill="1" applyBorder="1" applyAlignment="1">
      <alignment wrapText="1"/>
    </xf>
    <xf numFmtId="0" fontId="3" fillId="2" borderId="21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3" fillId="4" borderId="10" xfId="0" applyFont="1" applyFill="1" applyBorder="1" applyAlignment="1">
      <alignment wrapText="1"/>
    </xf>
    <xf numFmtId="0" fontId="3" fillId="6" borderId="10" xfId="0" applyFont="1" applyFill="1" applyBorder="1" applyAlignment="1">
      <alignment wrapText="1"/>
    </xf>
    <xf numFmtId="0" fontId="3" fillId="6" borderId="11" xfId="0" applyFont="1" applyFill="1" applyBorder="1" applyAlignment="1">
      <alignment wrapText="1"/>
    </xf>
    <xf numFmtId="0" fontId="7" fillId="0" borderId="3" xfId="0" applyFont="1" applyBorder="1" applyAlignment="1">
      <alignment horizontal="center"/>
    </xf>
    <xf numFmtId="49" fontId="7" fillId="0" borderId="4" xfId="0" applyNumberFormat="1" applyFont="1" applyBorder="1" applyAlignment="1">
      <alignment wrapText="1"/>
    </xf>
    <xf numFmtId="0" fontId="7" fillId="2" borderId="4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right" wrapText="1"/>
    </xf>
    <xf numFmtId="4" fontId="7" fillId="3" borderId="4" xfId="0" applyNumberFormat="1" applyFont="1" applyFill="1" applyBorder="1" applyAlignment="1">
      <alignment wrapText="1"/>
    </xf>
    <xf numFmtId="4" fontId="7" fillId="4" borderId="4" xfId="0" applyNumberFormat="1" applyFont="1" applyFill="1" applyBorder="1" applyAlignment="1">
      <alignment wrapText="1"/>
    </xf>
    <xf numFmtId="4" fontId="2" fillId="4" borderId="4" xfId="0" applyNumberFormat="1" applyFont="1" applyFill="1" applyBorder="1"/>
    <xf numFmtId="2" fontId="7" fillId="6" borderId="4" xfId="0" applyNumberFormat="1" applyFont="1" applyFill="1" applyBorder="1" applyAlignment="1">
      <alignment wrapText="1"/>
    </xf>
    <xf numFmtId="4" fontId="2" fillId="6" borderId="25" xfId="0" applyNumberFormat="1" applyFont="1" applyFill="1" applyBorder="1"/>
    <xf numFmtId="49" fontId="2" fillId="2" borderId="6" xfId="0" applyNumberFormat="1" applyFont="1" applyFill="1" applyBorder="1" applyAlignment="1">
      <alignment wrapText="1"/>
    </xf>
    <xf numFmtId="0" fontId="7" fillId="2" borderId="6" xfId="0" applyFont="1" applyFill="1" applyBorder="1" applyAlignment="1">
      <alignment horizontal="center" wrapText="1"/>
    </xf>
    <xf numFmtId="4" fontId="7" fillId="3" borderId="6" xfId="0" applyNumberFormat="1" applyFont="1" applyFill="1" applyBorder="1" applyAlignment="1">
      <alignment wrapText="1"/>
    </xf>
    <xf numFmtId="4" fontId="2" fillId="4" borderId="6" xfId="0" applyNumberFormat="1" applyFont="1" applyFill="1" applyBorder="1"/>
    <xf numFmtId="4" fontId="7" fillId="6" borderId="4" xfId="0" applyNumberFormat="1" applyFont="1" applyFill="1" applyBorder="1" applyAlignment="1">
      <alignment wrapText="1"/>
    </xf>
    <xf numFmtId="4" fontId="2" fillId="6" borderId="26" xfId="0" applyNumberFormat="1" applyFont="1" applyFill="1" applyBorder="1"/>
    <xf numFmtId="49" fontId="2" fillId="2" borderId="8" xfId="0" applyNumberFormat="1" applyFont="1" applyFill="1" applyBorder="1" applyAlignment="1">
      <alignment wrapText="1"/>
    </xf>
    <xf numFmtId="0" fontId="7" fillId="2" borderId="8" xfId="0" applyFont="1" applyFill="1" applyBorder="1" applyAlignment="1">
      <alignment horizontal="center" wrapText="1"/>
    </xf>
    <xf numFmtId="0" fontId="7" fillId="2" borderId="27" xfId="0" applyFont="1" applyFill="1" applyBorder="1" applyAlignment="1">
      <alignment horizontal="right" wrapText="1"/>
    </xf>
    <xf numFmtId="4" fontId="7" fillId="3" borderId="8" xfId="0" applyNumberFormat="1" applyFont="1" applyFill="1" applyBorder="1" applyAlignment="1">
      <alignment wrapText="1"/>
    </xf>
    <xf numFmtId="4" fontId="2" fillId="4" borderId="8" xfId="0" applyNumberFormat="1" applyFont="1" applyFill="1" applyBorder="1"/>
    <xf numFmtId="4" fontId="7" fillId="6" borderId="27" xfId="0" applyNumberFormat="1" applyFont="1" applyFill="1" applyBorder="1" applyAlignment="1">
      <alignment wrapText="1"/>
    </xf>
    <xf numFmtId="4" fontId="2" fillId="6" borderId="28" xfId="0" applyNumberFormat="1" applyFont="1" applyFill="1" applyBorder="1"/>
    <xf numFmtId="0" fontId="8" fillId="2" borderId="10" xfId="0" applyFont="1" applyFill="1" applyBorder="1"/>
    <xf numFmtId="0" fontId="3" fillId="2" borderId="10" xfId="0" applyFont="1" applyFill="1" applyBorder="1" applyAlignment="1">
      <alignment horizontal="right" wrapText="1"/>
    </xf>
    <xf numFmtId="4" fontId="2" fillId="4" borderId="10" xfId="0" applyNumberFormat="1" applyFont="1" applyFill="1" applyBorder="1"/>
    <xf numFmtId="4" fontId="2" fillId="6" borderId="10" xfId="0" applyNumberFormat="1" applyFont="1" applyFill="1" applyBorder="1"/>
    <xf numFmtId="4" fontId="2" fillId="6" borderId="11" xfId="0" applyNumberFormat="1" applyFont="1" applyFill="1" applyBorder="1"/>
    <xf numFmtId="4" fontId="0" fillId="6" borderId="29" xfId="0" applyNumberFormat="1" applyFill="1" applyBorder="1"/>
    <xf numFmtId="0" fontId="2" fillId="2" borderId="6" xfId="0" applyFont="1" applyFill="1" applyBorder="1" applyAlignment="1">
      <alignment horizontal="center"/>
    </xf>
    <xf numFmtId="0" fontId="2" fillId="2" borderId="26" xfId="0" applyFont="1" applyFill="1" applyBorder="1"/>
    <xf numFmtId="4" fontId="2" fillId="0" borderId="0" xfId="0" applyNumberFormat="1" applyFont="1"/>
    <xf numFmtId="0" fontId="3" fillId="2" borderId="11" xfId="0" applyFont="1" applyFill="1" applyBorder="1"/>
    <xf numFmtId="0" fontId="2" fillId="0" borderId="30" xfId="0" applyFont="1" applyBorder="1"/>
    <xf numFmtId="0" fontId="9" fillId="0" borderId="0" xfId="0" applyFont="1"/>
    <xf numFmtId="2" fontId="8" fillId="0" borderId="0" xfId="0" applyNumberFormat="1" applyFont="1"/>
    <xf numFmtId="4" fontId="2" fillId="6" borderId="0" xfId="0" applyNumberFormat="1" applyFont="1" applyFill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6" borderId="19" xfId="0" applyFont="1" applyFill="1" applyBorder="1" applyAlignment="1">
      <alignment horizontal="center" wrapText="1"/>
    </xf>
    <xf numFmtId="0" fontId="3" fillId="6" borderId="15" xfId="0" applyFont="1" applyFill="1" applyBorder="1" applyAlignment="1">
      <alignment horizontal="center" wrapText="1"/>
    </xf>
    <xf numFmtId="0" fontId="3" fillId="6" borderId="16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center" wrapText="1"/>
    </xf>
    <xf numFmtId="0" fontId="3" fillId="4" borderId="19" xfId="0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3" fillId="4" borderId="18" xfId="0" applyFont="1" applyFill="1" applyBorder="1" applyAlignment="1">
      <alignment horizontal="center" wrapText="1"/>
    </xf>
    <xf numFmtId="0" fontId="3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AC52"/>
  <sheetViews>
    <sheetView tabSelected="1" topLeftCell="A34" workbookViewId="0">
      <selection activeCell="F38" sqref="A38:XFD38"/>
    </sheetView>
  </sheetViews>
  <sheetFormatPr defaultRowHeight="12.75" x14ac:dyDescent="0.2"/>
  <cols>
    <col min="1" max="1" width="17.140625" customWidth="1"/>
    <col min="3" max="3" width="12" customWidth="1"/>
    <col min="4" max="4" width="12.5703125" customWidth="1"/>
    <col min="5" max="5" width="11.7109375" customWidth="1"/>
    <col min="6" max="8" width="10.42578125" customWidth="1"/>
    <col min="9" max="9" width="11.28515625" customWidth="1"/>
    <col min="10" max="10" width="10.140625" customWidth="1"/>
    <col min="11" max="11" width="12" customWidth="1"/>
    <col min="12" max="12" width="17.7109375" customWidth="1"/>
    <col min="13" max="13" width="10.140625" customWidth="1"/>
    <col min="14" max="14" width="14.28515625" customWidth="1"/>
    <col min="15" max="15" width="10.28515625" customWidth="1"/>
    <col min="16" max="16" width="9.42578125" customWidth="1"/>
    <col min="18" max="18" width="10.140625" customWidth="1"/>
    <col min="19" max="19" width="11.28515625" customWidth="1"/>
    <col min="20" max="21" width="10.7109375" customWidth="1"/>
    <col min="22" max="22" width="10.5703125" customWidth="1"/>
    <col min="23" max="23" width="11.140625" customWidth="1"/>
    <col min="258" max="258" width="17.140625" customWidth="1"/>
    <col min="260" max="260" width="12" customWidth="1"/>
    <col min="261" max="261" width="12.5703125" customWidth="1"/>
    <col min="262" max="262" width="11" customWidth="1"/>
    <col min="263" max="264" width="10.42578125" customWidth="1"/>
    <col min="265" max="265" width="11.28515625" customWidth="1"/>
    <col min="266" max="266" width="10.140625" customWidth="1"/>
    <col min="267" max="267" width="10.85546875" customWidth="1"/>
    <col min="268" max="268" width="15.5703125" customWidth="1"/>
    <col min="269" max="269" width="10.140625" customWidth="1"/>
    <col min="270" max="270" width="8.28515625" customWidth="1"/>
    <col min="271" max="271" width="10.28515625" customWidth="1"/>
    <col min="272" max="272" width="9.42578125" customWidth="1"/>
    <col min="274" max="274" width="10.140625" customWidth="1"/>
    <col min="275" max="275" width="11.28515625" customWidth="1"/>
    <col min="276" max="277" width="10.7109375" customWidth="1"/>
    <col min="278" max="278" width="10.5703125" customWidth="1"/>
    <col min="279" max="279" width="11.140625" customWidth="1"/>
    <col min="514" max="514" width="17.140625" customWidth="1"/>
    <col min="516" max="516" width="12" customWidth="1"/>
    <col min="517" max="517" width="12.5703125" customWidth="1"/>
    <col min="518" max="518" width="11" customWidth="1"/>
    <col min="519" max="520" width="10.42578125" customWidth="1"/>
    <col min="521" max="521" width="11.28515625" customWidth="1"/>
    <col min="522" max="522" width="10.140625" customWidth="1"/>
    <col min="523" max="523" width="10.85546875" customWidth="1"/>
    <col min="524" max="524" width="15.5703125" customWidth="1"/>
    <col min="525" max="525" width="10.140625" customWidth="1"/>
    <col min="526" max="526" width="8.28515625" customWidth="1"/>
    <col min="527" max="527" width="10.28515625" customWidth="1"/>
    <col min="528" max="528" width="9.42578125" customWidth="1"/>
    <col min="530" max="530" width="10.140625" customWidth="1"/>
    <col min="531" max="531" width="11.28515625" customWidth="1"/>
    <col min="532" max="533" width="10.7109375" customWidth="1"/>
    <col min="534" max="534" width="10.5703125" customWidth="1"/>
    <col min="535" max="535" width="11.140625" customWidth="1"/>
    <col min="770" max="770" width="17.140625" customWidth="1"/>
    <col min="772" max="772" width="12" customWidth="1"/>
    <col min="773" max="773" width="12.5703125" customWidth="1"/>
    <col min="774" max="774" width="11" customWidth="1"/>
    <col min="775" max="776" width="10.42578125" customWidth="1"/>
    <col min="777" max="777" width="11.28515625" customWidth="1"/>
    <col min="778" max="778" width="10.140625" customWidth="1"/>
    <col min="779" max="779" width="10.85546875" customWidth="1"/>
    <col min="780" max="780" width="15.5703125" customWidth="1"/>
    <col min="781" max="781" width="10.140625" customWidth="1"/>
    <col min="782" max="782" width="8.28515625" customWidth="1"/>
    <col min="783" max="783" width="10.28515625" customWidth="1"/>
    <col min="784" max="784" width="9.42578125" customWidth="1"/>
    <col min="786" max="786" width="10.140625" customWidth="1"/>
    <col min="787" max="787" width="11.28515625" customWidth="1"/>
    <col min="788" max="789" width="10.7109375" customWidth="1"/>
    <col min="790" max="790" width="10.5703125" customWidth="1"/>
    <col min="791" max="791" width="11.140625" customWidth="1"/>
    <col min="1026" max="1026" width="17.140625" customWidth="1"/>
    <col min="1028" max="1028" width="12" customWidth="1"/>
    <col min="1029" max="1029" width="12.5703125" customWidth="1"/>
    <col min="1030" max="1030" width="11" customWidth="1"/>
    <col min="1031" max="1032" width="10.42578125" customWidth="1"/>
    <col min="1033" max="1033" width="11.28515625" customWidth="1"/>
    <col min="1034" max="1034" width="10.140625" customWidth="1"/>
    <col min="1035" max="1035" width="10.85546875" customWidth="1"/>
    <col min="1036" max="1036" width="15.5703125" customWidth="1"/>
    <col min="1037" max="1037" width="10.140625" customWidth="1"/>
    <col min="1038" max="1038" width="8.28515625" customWidth="1"/>
    <col min="1039" max="1039" width="10.28515625" customWidth="1"/>
    <col min="1040" max="1040" width="9.42578125" customWidth="1"/>
    <col min="1042" max="1042" width="10.140625" customWidth="1"/>
    <col min="1043" max="1043" width="11.28515625" customWidth="1"/>
    <col min="1044" max="1045" width="10.7109375" customWidth="1"/>
    <col min="1046" max="1046" width="10.5703125" customWidth="1"/>
    <col min="1047" max="1047" width="11.140625" customWidth="1"/>
    <col min="1282" max="1282" width="17.140625" customWidth="1"/>
    <col min="1284" max="1284" width="12" customWidth="1"/>
    <col min="1285" max="1285" width="12.5703125" customWidth="1"/>
    <col min="1286" max="1286" width="11" customWidth="1"/>
    <col min="1287" max="1288" width="10.42578125" customWidth="1"/>
    <col min="1289" max="1289" width="11.28515625" customWidth="1"/>
    <col min="1290" max="1290" width="10.140625" customWidth="1"/>
    <col min="1291" max="1291" width="10.85546875" customWidth="1"/>
    <col min="1292" max="1292" width="15.5703125" customWidth="1"/>
    <col min="1293" max="1293" width="10.140625" customWidth="1"/>
    <col min="1294" max="1294" width="8.28515625" customWidth="1"/>
    <col min="1295" max="1295" width="10.28515625" customWidth="1"/>
    <col min="1296" max="1296" width="9.42578125" customWidth="1"/>
    <col min="1298" max="1298" width="10.140625" customWidth="1"/>
    <col min="1299" max="1299" width="11.28515625" customWidth="1"/>
    <col min="1300" max="1301" width="10.7109375" customWidth="1"/>
    <col min="1302" max="1302" width="10.5703125" customWidth="1"/>
    <col min="1303" max="1303" width="11.140625" customWidth="1"/>
    <col min="1538" max="1538" width="17.140625" customWidth="1"/>
    <col min="1540" max="1540" width="12" customWidth="1"/>
    <col min="1541" max="1541" width="12.5703125" customWidth="1"/>
    <col min="1542" max="1542" width="11" customWidth="1"/>
    <col min="1543" max="1544" width="10.42578125" customWidth="1"/>
    <col min="1545" max="1545" width="11.28515625" customWidth="1"/>
    <col min="1546" max="1546" width="10.140625" customWidth="1"/>
    <col min="1547" max="1547" width="10.85546875" customWidth="1"/>
    <col min="1548" max="1548" width="15.5703125" customWidth="1"/>
    <col min="1549" max="1549" width="10.140625" customWidth="1"/>
    <col min="1550" max="1550" width="8.28515625" customWidth="1"/>
    <col min="1551" max="1551" width="10.28515625" customWidth="1"/>
    <col min="1552" max="1552" width="9.42578125" customWidth="1"/>
    <col min="1554" max="1554" width="10.140625" customWidth="1"/>
    <col min="1555" max="1555" width="11.28515625" customWidth="1"/>
    <col min="1556" max="1557" width="10.7109375" customWidth="1"/>
    <col min="1558" max="1558" width="10.5703125" customWidth="1"/>
    <col min="1559" max="1559" width="11.140625" customWidth="1"/>
    <col min="1794" max="1794" width="17.140625" customWidth="1"/>
    <col min="1796" max="1796" width="12" customWidth="1"/>
    <col min="1797" max="1797" width="12.5703125" customWidth="1"/>
    <col min="1798" max="1798" width="11" customWidth="1"/>
    <col min="1799" max="1800" width="10.42578125" customWidth="1"/>
    <col min="1801" max="1801" width="11.28515625" customWidth="1"/>
    <col min="1802" max="1802" width="10.140625" customWidth="1"/>
    <col min="1803" max="1803" width="10.85546875" customWidth="1"/>
    <col min="1804" max="1804" width="15.5703125" customWidth="1"/>
    <col min="1805" max="1805" width="10.140625" customWidth="1"/>
    <col min="1806" max="1806" width="8.28515625" customWidth="1"/>
    <col min="1807" max="1807" width="10.28515625" customWidth="1"/>
    <col min="1808" max="1808" width="9.42578125" customWidth="1"/>
    <col min="1810" max="1810" width="10.140625" customWidth="1"/>
    <col min="1811" max="1811" width="11.28515625" customWidth="1"/>
    <col min="1812" max="1813" width="10.7109375" customWidth="1"/>
    <col min="1814" max="1814" width="10.5703125" customWidth="1"/>
    <col min="1815" max="1815" width="11.140625" customWidth="1"/>
    <col min="2050" max="2050" width="17.140625" customWidth="1"/>
    <col min="2052" max="2052" width="12" customWidth="1"/>
    <col min="2053" max="2053" width="12.5703125" customWidth="1"/>
    <col min="2054" max="2054" width="11" customWidth="1"/>
    <col min="2055" max="2056" width="10.42578125" customWidth="1"/>
    <col min="2057" max="2057" width="11.28515625" customWidth="1"/>
    <col min="2058" max="2058" width="10.140625" customWidth="1"/>
    <col min="2059" max="2059" width="10.85546875" customWidth="1"/>
    <col min="2060" max="2060" width="15.5703125" customWidth="1"/>
    <col min="2061" max="2061" width="10.140625" customWidth="1"/>
    <col min="2062" max="2062" width="8.28515625" customWidth="1"/>
    <col min="2063" max="2063" width="10.28515625" customWidth="1"/>
    <col min="2064" max="2064" width="9.42578125" customWidth="1"/>
    <col min="2066" max="2066" width="10.140625" customWidth="1"/>
    <col min="2067" max="2067" width="11.28515625" customWidth="1"/>
    <col min="2068" max="2069" width="10.7109375" customWidth="1"/>
    <col min="2070" max="2070" width="10.5703125" customWidth="1"/>
    <col min="2071" max="2071" width="11.140625" customWidth="1"/>
    <col min="2306" max="2306" width="17.140625" customWidth="1"/>
    <col min="2308" max="2308" width="12" customWidth="1"/>
    <col min="2309" max="2309" width="12.5703125" customWidth="1"/>
    <col min="2310" max="2310" width="11" customWidth="1"/>
    <col min="2311" max="2312" width="10.42578125" customWidth="1"/>
    <col min="2313" max="2313" width="11.28515625" customWidth="1"/>
    <col min="2314" max="2314" width="10.140625" customWidth="1"/>
    <col min="2315" max="2315" width="10.85546875" customWidth="1"/>
    <col min="2316" max="2316" width="15.5703125" customWidth="1"/>
    <col min="2317" max="2317" width="10.140625" customWidth="1"/>
    <col min="2318" max="2318" width="8.28515625" customWidth="1"/>
    <col min="2319" max="2319" width="10.28515625" customWidth="1"/>
    <col min="2320" max="2320" width="9.42578125" customWidth="1"/>
    <col min="2322" max="2322" width="10.140625" customWidth="1"/>
    <col min="2323" max="2323" width="11.28515625" customWidth="1"/>
    <col min="2324" max="2325" width="10.7109375" customWidth="1"/>
    <col min="2326" max="2326" width="10.5703125" customWidth="1"/>
    <col min="2327" max="2327" width="11.140625" customWidth="1"/>
    <col min="2562" max="2562" width="17.140625" customWidth="1"/>
    <col min="2564" max="2564" width="12" customWidth="1"/>
    <col min="2565" max="2565" width="12.5703125" customWidth="1"/>
    <col min="2566" max="2566" width="11" customWidth="1"/>
    <col min="2567" max="2568" width="10.42578125" customWidth="1"/>
    <col min="2569" max="2569" width="11.28515625" customWidth="1"/>
    <col min="2570" max="2570" width="10.140625" customWidth="1"/>
    <col min="2571" max="2571" width="10.85546875" customWidth="1"/>
    <col min="2572" max="2572" width="15.5703125" customWidth="1"/>
    <col min="2573" max="2573" width="10.140625" customWidth="1"/>
    <col min="2574" max="2574" width="8.28515625" customWidth="1"/>
    <col min="2575" max="2575" width="10.28515625" customWidth="1"/>
    <col min="2576" max="2576" width="9.42578125" customWidth="1"/>
    <col min="2578" max="2578" width="10.140625" customWidth="1"/>
    <col min="2579" max="2579" width="11.28515625" customWidth="1"/>
    <col min="2580" max="2581" width="10.7109375" customWidth="1"/>
    <col min="2582" max="2582" width="10.5703125" customWidth="1"/>
    <col min="2583" max="2583" width="11.140625" customWidth="1"/>
    <col min="2818" max="2818" width="17.140625" customWidth="1"/>
    <col min="2820" max="2820" width="12" customWidth="1"/>
    <col min="2821" max="2821" width="12.5703125" customWidth="1"/>
    <col min="2822" max="2822" width="11" customWidth="1"/>
    <col min="2823" max="2824" width="10.42578125" customWidth="1"/>
    <col min="2825" max="2825" width="11.28515625" customWidth="1"/>
    <col min="2826" max="2826" width="10.140625" customWidth="1"/>
    <col min="2827" max="2827" width="10.85546875" customWidth="1"/>
    <col min="2828" max="2828" width="15.5703125" customWidth="1"/>
    <col min="2829" max="2829" width="10.140625" customWidth="1"/>
    <col min="2830" max="2830" width="8.28515625" customWidth="1"/>
    <col min="2831" max="2831" width="10.28515625" customWidth="1"/>
    <col min="2832" max="2832" width="9.42578125" customWidth="1"/>
    <col min="2834" max="2834" width="10.140625" customWidth="1"/>
    <col min="2835" max="2835" width="11.28515625" customWidth="1"/>
    <col min="2836" max="2837" width="10.7109375" customWidth="1"/>
    <col min="2838" max="2838" width="10.5703125" customWidth="1"/>
    <col min="2839" max="2839" width="11.140625" customWidth="1"/>
    <col min="3074" max="3074" width="17.140625" customWidth="1"/>
    <col min="3076" max="3076" width="12" customWidth="1"/>
    <col min="3077" max="3077" width="12.5703125" customWidth="1"/>
    <col min="3078" max="3078" width="11" customWidth="1"/>
    <col min="3079" max="3080" width="10.42578125" customWidth="1"/>
    <col min="3081" max="3081" width="11.28515625" customWidth="1"/>
    <col min="3082" max="3082" width="10.140625" customWidth="1"/>
    <col min="3083" max="3083" width="10.85546875" customWidth="1"/>
    <col min="3084" max="3084" width="15.5703125" customWidth="1"/>
    <col min="3085" max="3085" width="10.140625" customWidth="1"/>
    <col min="3086" max="3086" width="8.28515625" customWidth="1"/>
    <col min="3087" max="3087" width="10.28515625" customWidth="1"/>
    <col min="3088" max="3088" width="9.42578125" customWidth="1"/>
    <col min="3090" max="3090" width="10.140625" customWidth="1"/>
    <col min="3091" max="3091" width="11.28515625" customWidth="1"/>
    <col min="3092" max="3093" width="10.7109375" customWidth="1"/>
    <col min="3094" max="3094" width="10.5703125" customWidth="1"/>
    <col min="3095" max="3095" width="11.140625" customWidth="1"/>
    <col min="3330" max="3330" width="17.140625" customWidth="1"/>
    <col min="3332" max="3332" width="12" customWidth="1"/>
    <col min="3333" max="3333" width="12.5703125" customWidth="1"/>
    <col min="3334" max="3334" width="11" customWidth="1"/>
    <col min="3335" max="3336" width="10.42578125" customWidth="1"/>
    <col min="3337" max="3337" width="11.28515625" customWidth="1"/>
    <col min="3338" max="3338" width="10.140625" customWidth="1"/>
    <col min="3339" max="3339" width="10.85546875" customWidth="1"/>
    <col min="3340" max="3340" width="15.5703125" customWidth="1"/>
    <col min="3341" max="3341" width="10.140625" customWidth="1"/>
    <col min="3342" max="3342" width="8.28515625" customWidth="1"/>
    <col min="3343" max="3343" width="10.28515625" customWidth="1"/>
    <col min="3344" max="3344" width="9.42578125" customWidth="1"/>
    <col min="3346" max="3346" width="10.140625" customWidth="1"/>
    <col min="3347" max="3347" width="11.28515625" customWidth="1"/>
    <col min="3348" max="3349" width="10.7109375" customWidth="1"/>
    <col min="3350" max="3350" width="10.5703125" customWidth="1"/>
    <col min="3351" max="3351" width="11.140625" customWidth="1"/>
    <col min="3586" max="3586" width="17.140625" customWidth="1"/>
    <col min="3588" max="3588" width="12" customWidth="1"/>
    <col min="3589" max="3589" width="12.5703125" customWidth="1"/>
    <col min="3590" max="3590" width="11" customWidth="1"/>
    <col min="3591" max="3592" width="10.42578125" customWidth="1"/>
    <col min="3593" max="3593" width="11.28515625" customWidth="1"/>
    <col min="3594" max="3594" width="10.140625" customWidth="1"/>
    <col min="3595" max="3595" width="10.85546875" customWidth="1"/>
    <col min="3596" max="3596" width="15.5703125" customWidth="1"/>
    <col min="3597" max="3597" width="10.140625" customWidth="1"/>
    <col min="3598" max="3598" width="8.28515625" customWidth="1"/>
    <col min="3599" max="3599" width="10.28515625" customWidth="1"/>
    <col min="3600" max="3600" width="9.42578125" customWidth="1"/>
    <col min="3602" max="3602" width="10.140625" customWidth="1"/>
    <col min="3603" max="3603" width="11.28515625" customWidth="1"/>
    <col min="3604" max="3605" width="10.7109375" customWidth="1"/>
    <col min="3606" max="3606" width="10.5703125" customWidth="1"/>
    <col min="3607" max="3607" width="11.140625" customWidth="1"/>
    <col min="3842" max="3842" width="17.140625" customWidth="1"/>
    <col min="3844" max="3844" width="12" customWidth="1"/>
    <col min="3845" max="3845" width="12.5703125" customWidth="1"/>
    <col min="3846" max="3846" width="11" customWidth="1"/>
    <col min="3847" max="3848" width="10.42578125" customWidth="1"/>
    <col min="3849" max="3849" width="11.28515625" customWidth="1"/>
    <col min="3850" max="3850" width="10.140625" customWidth="1"/>
    <col min="3851" max="3851" width="10.85546875" customWidth="1"/>
    <col min="3852" max="3852" width="15.5703125" customWidth="1"/>
    <col min="3853" max="3853" width="10.140625" customWidth="1"/>
    <col min="3854" max="3854" width="8.28515625" customWidth="1"/>
    <col min="3855" max="3855" width="10.28515625" customWidth="1"/>
    <col min="3856" max="3856" width="9.42578125" customWidth="1"/>
    <col min="3858" max="3858" width="10.140625" customWidth="1"/>
    <col min="3859" max="3859" width="11.28515625" customWidth="1"/>
    <col min="3860" max="3861" width="10.7109375" customWidth="1"/>
    <col min="3862" max="3862" width="10.5703125" customWidth="1"/>
    <col min="3863" max="3863" width="11.140625" customWidth="1"/>
    <col min="4098" max="4098" width="17.140625" customWidth="1"/>
    <col min="4100" max="4100" width="12" customWidth="1"/>
    <col min="4101" max="4101" width="12.5703125" customWidth="1"/>
    <col min="4102" max="4102" width="11" customWidth="1"/>
    <col min="4103" max="4104" width="10.42578125" customWidth="1"/>
    <col min="4105" max="4105" width="11.28515625" customWidth="1"/>
    <col min="4106" max="4106" width="10.140625" customWidth="1"/>
    <col min="4107" max="4107" width="10.85546875" customWidth="1"/>
    <col min="4108" max="4108" width="15.5703125" customWidth="1"/>
    <col min="4109" max="4109" width="10.140625" customWidth="1"/>
    <col min="4110" max="4110" width="8.28515625" customWidth="1"/>
    <col min="4111" max="4111" width="10.28515625" customWidth="1"/>
    <col min="4112" max="4112" width="9.42578125" customWidth="1"/>
    <col min="4114" max="4114" width="10.140625" customWidth="1"/>
    <col min="4115" max="4115" width="11.28515625" customWidth="1"/>
    <col min="4116" max="4117" width="10.7109375" customWidth="1"/>
    <col min="4118" max="4118" width="10.5703125" customWidth="1"/>
    <col min="4119" max="4119" width="11.140625" customWidth="1"/>
    <col min="4354" max="4354" width="17.140625" customWidth="1"/>
    <col min="4356" max="4356" width="12" customWidth="1"/>
    <col min="4357" max="4357" width="12.5703125" customWidth="1"/>
    <col min="4358" max="4358" width="11" customWidth="1"/>
    <col min="4359" max="4360" width="10.42578125" customWidth="1"/>
    <col min="4361" max="4361" width="11.28515625" customWidth="1"/>
    <col min="4362" max="4362" width="10.140625" customWidth="1"/>
    <col min="4363" max="4363" width="10.85546875" customWidth="1"/>
    <col min="4364" max="4364" width="15.5703125" customWidth="1"/>
    <col min="4365" max="4365" width="10.140625" customWidth="1"/>
    <col min="4366" max="4366" width="8.28515625" customWidth="1"/>
    <col min="4367" max="4367" width="10.28515625" customWidth="1"/>
    <col min="4368" max="4368" width="9.42578125" customWidth="1"/>
    <col min="4370" max="4370" width="10.140625" customWidth="1"/>
    <col min="4371" max="4371" width="11.28515625" customWidth="1"/>
    <col min="4372" max="4373" width="10.7109375" customWidth="1"/>
    <col min="4374" max="4374" width="10.5703125" customWidth="1"/>
    <col min="4375" max="4375" width="11.140625" customWidth="1"/>
    <col min="4610" max="4610" width="17.140625" customWidth="1"/>
    <col min="4612" max="4612" width="12" customWidth="1"/>
    <col min="4613" max="4613" width="12.5703125" customWidth="1"/>
    <col min="4614" max="4614" width="11" customWidth="1"/>
    <col min="4615" max="4616" width="10.42578125" customWidth="1"/>
    <col min="4617" max="4617" width="11.28515625" customWidth="1"/>
    <col min="4618" max="4618" width="10.140625" customWidth="1"/>
    <col min="4619" max="4619" width="10.85546875" customWidth="1"/>
    <col min="4620" max="4620" width="15.5703125" customWidth="1"/>
    <col min="4621" max="4621" width="10.140625" customWidth="1"/>
    <col min="4622" max="4622" width="8.28515625" customWidth="1"/>
    <col min="4623" max="4623" width="10.28515625" customWidth="1"/>
    <col min="4624" max="4624" width="9.42578125" customWidth="1"/>
    <col min="4626" max="4626" width="10.140625" customWidth="1"/>
    <col min="4627" max="4627" width="11.28515625" customWidth="1"/>
    <col min="4628" max="4629" width="10.7109375" customWidth="1"/>
    <col min="4630" max="4630" width="10.5703125" customWidth="1"/>
    <col min="4631" max="4631" width="11.140625" customWidth="1"/>
    <col min="4866" max="4866" width="17.140625" customWidth="1"/>
    <col min="4868" max="4868" width="12" customWidth="1"/>
    <col min="4869" max="4869" width="12.5703125" customWidth="1"/>
    <col min="4870" max="4870" width="11" customWidth="1"/>
    <col min="4871" max="4872" width="10.42578125" customWidth="1"/>
    <col min="4873" max="4873" width="11.28515625" customWidth="1"/>
    <col min="4874" max="4874" width="10.140625" customWidth="1"/>
    <col min="4875" max="4875" width="10.85546875" customWidth="1"/>
    <col min="4876" max="4876" width="15.5703125" customWidth="1"/>
    <col min="4877" max="4877" width="10.140625" customWidth="1"/>
    <col min="4878" max="4878" width="8.28515625" customWidth="1"/>
    <col min="4879" max="4879" width="10.28515625" customWidth="1"/>
    <col min="4880" max="4880" width="9.42578125" customWidth="1"/>
    <col min="4882" max="4882" width="10.140625" customWidth="1"/>
    <col min="4883" max="4883" width="11.28515625" customWidth="1"/>
    <col min="4884" max="4885" width="10.7109375" customWidth="1"/>
    <col min="4886" max="4886" width="10.5703125" customWidth="1"/>
    <col min="4887" max="4887" width="11.140625" customWidth="1"/>
    <col min="5122" max="5122" width="17.140625" customWidth="1"/>
    <col min="5124" max="5124" width="12" customWidth="1"/>
    <col min="5125" max="5125" width="12.5703125" customWidth="1"/>
    <col min="5126" max="5126" width="11" customWidth="1"/>
    <col min="5127" max="5128" width="10.42578125" customWidth="1"/>
    <col min="5129" max="5129" width="11.28515625" customWidth="1"/>
    <col min="5130" max="5130" width="10.140625" customWidth="1"/>
    <col min="5131" max="5131" width="10.85546875" customWidth="1"/>
    <col min="5132" max="5132" width="15.5703125" customWidth="1"/>
    <col min="5133" max="5133" width="10.140625" customWidth="1"/>
    <col min="5134" max="5134" width="8.28515625" customWidth="1"/>
    <col min="5135" max="5135" width="10.28515625" customWidth="1"/>
    <col min="5136" max="5136" width="9.42578125" customWidth="1"/>
    <col min="5138" max="5138" width="10.140625" customWidth="1"/>
    <col min="5139" max="5139" width="11.28515625" customWidth="1"/>
    <col min="5140" max="5141" width="10.7109375" customWidth="1"/>
    <col min="5142" max="5142" width="10.5703125" customWidth="1"/>
    <col min="5143" max="5143" width="11.140625" customWidth="1"/>
    <col min="5378" max="5378" width="17.140625" customWidth="1"/>
    <col min="5380" max="5380" width="12" customWidth="1"/>
    <col min="5381" max="5381" width="12.5703125" customWidth="1"/>
    <col min="5382" max="5382" width="11" customWidth="1"/>
    <col min="5383" max="5384" width="10.42578125" customWidth="1"/>
    <col min="5385" max="5385" width="11.28515625" customWidth="1"/>
    <col min="5386" max="5386" width="10.140625" customWidth="1"/>
    <col min="5387" max="5387" width="10.85546875" customWidth="1"/>
    <col min="5388" max="5388" width="15.5703125" customWidth="1"/>
    <col min="5389" max="5389" width="10.140625" customWidth="1"/>
    <col min="5390" max="5390" width="8.28515625" customWidth="1"/>
    <col min="5391" max="5391" width="10.28515625" customWidth="1"/>
    <col min="5392" max="5392" width="9.42578125" customWidth="1"/>
    <col min="5394" max="5394" width="10.140625" customWidth="1"/>
    <col min="5395" max="5395" width="11.28515625" customWidth="1"/>
    <col min="5396" max="5397" width="10.7109375" customWidth="1"/>
    <col min="5398" max="5398" width="10.5703125" customWidth="1"/>
    <col min="5399" max="5399" width="11.140625" customWidth="1"/>
    <col min="5634" max="5634" width="17.140625" customWidth="1"/>
    <col min="5636" max="5636" width="12" customWidth="1"/>
    <col min="5637" max="5637" width="12.5703125" customWidth="1"/>
    <col min="5638" max="5638" width="11" customWidth="1"/>
    <col min="5639" max="5640" width="10.42578125" customWidth="1"/>
    <col min="5641" max="5641" width="11.28515625" customWidth="1"/>
    <col min="5642" max="5642" width="10.140625" customWidth="1"/>
    <col min="5643" max="5643" width="10.85546875" customWidth="1"/>
    <col min="5644" max="5644" width="15.5703125" customWidth="1"/>
    <col min="5645" max="5645" width="10.140625" customWidth="1"/>
    <col min="5646" max="5646" width="8.28515625" customWidth="1"/>
    <col min="5647" max="5647" width="10.28515625" customWidth="1"/>
    <col min="5648" max="5648" width="9.42578125" customWidth="1"/>
    <col min="5650" max="5650" width="10.140625" customWidth="1"/>
    <col min="5651" max="5651" width="11.28515625" customWidth="1"/>
    <col min="5652" max="5653" width="10.7109375" customWidth="1"/>
    <col min="5654" max="5654" width="10.5703125" customWidth="1"/>
    <col min="5655" max="5655" width="11.140625" customWidth="1"/>
    <col min="5890" max="5890" width="17.140625" customWidth="1"/>
    <col min="5892" max="5892" width="12" customWidth="1"/>
    <col min="5893" max="5893" width="12.5703125" customWidth="1"/>
    <col min="5894" max="5894" width="11" customWidth="1"/>
    <col min="5895" max="5896" width="10.42578125" customWidth="1"/>
    <col min="5897" max="5897" width="11.28515625" customWidth="1"/>
    <col min="5898" max="5898" width="10.140625" customWidth="1"/>
    <col min="5899" max="5899" width="10.85546875" customWidth="1"/>
    <col min="5900" max="5900" width="15.5703125" customWidth="1"/>
    <col min="5901" max="5901" width="10.140625" customWidth="1"/>
    <col min="5902" max="5902" width="8.28515625" customWidth="1"/>
    <col min="5903" max="5903" width="10.28515625" customWidth="1"/>
    <col min="5904" max="5904" width="9.42578125" customWidth="1"/>
    <col min="5906" max="5906" width="10.140625" customWidth="1"/>
    <col min="5907" max="5907" width="11.28515625" customWidth="1"/>
    <col min="5908" max="5909" width="10.7109375" customWidth="1"/>
    <col min="5910" max="5910" width="10.5703125" customWidth="1"/>
    <col min="5911" max="5911" width="11.140625" customWidth="1"/>
    <col min="6146" max="6146" width="17.140625" customWidth="1"/>
    <col min="6148" max="6148" width="12" customWidth="1"/>
    <col min="6149" max="6149" width="12.5703125" customWidth="1"/>
    <col min="6150" max="6150" width="11" customWidth="1"/>
    <col min="6151" max="6152" width="10.42578125" customWidth="1"/>
    <col min="6153" max="6153" width="11.28515625" customWidth="1"/>
    <col min="6154" max="6154" width="10.140625" customWidth="1"/>
    <col min="6155" max="6155" width="10.85546875" customWidth="1"/>
    <col min="6156" max="6156" width="15.5703125" customWidth="1"/>
    <col min="6157" max="6157" width="10.140625" customWidth="1"/>
    <col min="6158" max="6158" width="8.28515625" customWidth="1"/>
    <col min="6159" max="6159" width="10.28515625" customWidth="1"/>
    <col min="6160" max="6160" width="9.42578125" customWidth="1"/>
    <col min="6162" max="6162" width="10.140625" customWidth="1"/>
    <col min="6163" max="6163" width="11.28515625" customWidth="1"/>
    <col min="6164" max="6165" width="10.7109375" customWidth="1"/>
    <col min="6166" max="6166" width="10.5703125" customWidth="1"/>
    <col min="6167" max="6167" width="11.140625" customWidth="1"/>
    <col min="6402" max="6402" width="17.140625" customWidth="1"/>
    <col min="6404" max="6404" width="12" customWidth="1"/>
    <col min="6405" max="6405" width="12.5703125" customWidth="1"/>
    <col min="6406" max="6406" width="11" customWidth="1"/>
    <col min="6407" max="6408" width="10.42578125" customWidth="1"/>
    <col min="6409" max="6409" width="11.28515625" customWidth="1"/>
    <col min="6410" max="6410" width="10.140625" customWidth="1"/>
    <col min="6411" max="6411" width="10.85546875" customWidth="1"/>
    <col min="6412" max="6412" width="15.5703125" customWidth="1"/>
    <col min="6413" max="6413" width="10.140625" customWidth="1"/>
    <col min="6414" max="6414" width="8.28515625" customWidth="1"/>
    <col min="6415" max="6415" width="10.28515625" customWidth="1"/>
    <col min="6416" max="6416" width="9.42578125" customWidth="1"/>
    <col min="6418" max="6418" width="10.140625" customWidth="1"/>
    <col min="6419" max="6419" width="11.28515625" customWidth="1"/>
    <col min="6420" max="6421" width="10.7109375" customWidth="1"/>
    <col min="6422" max="6422" width="10.5703125" customWidth="1"/>
    <col min="6423" max="6423" width="11.140625" customWidth="1"/>
    <col min="6658" max="6658" width="17.140625" customWidth="1"/>
    <col min="6660" max="6660" width="12" customWidth="1"/>
    <col min="6661" max="6661" width="12.5703125" customWidth="1"/>
    <col min="6662" max="6662" width="11" customWidth="1"/>
    <col min="6663" max="6664" width="10.42578125" customWidth="1"/>
    <col min="6665" max="6665" width="11.28515625" customWidth="1"/>
    <col min="6666" max="6666" width="10.140625" customWidth="1"/>
    <col min="6667" max="6667" width="10.85546875" customWidth="1"/>
    <col min="6668" max="6668" width="15.5703125" customWidth="1"/>
    <col min="6669" max="6669" width="10.140625" customWidth="1"/>
    <col min="6670" max="6670" width="8.28515625" customWidth="1"/>
    <col min="6671" max="6671" width="10.28515625" customWidth="1"/>
    <col min="6672" max="6672" width="9.42578125" customWidth="1"/>
    <col min="6674" max="6674" width="10.140625" customWidth="1"/>
    <col min="6675" max="6675" width="11.28515625" customWidth="1"/>
    <col min="6676" max="6677" width="10.7109375" customWidth="1"/>
    <col min="6678" max="6678" width="10.5703125" customWidth="1"/>
    <col min="6679" max="6679" width="11.140625" customWidth="1"/>
    <col min="6914" max="6914" width="17.140625" customWidth="1"/>
    <col min="6916" max="6916" width="12" customWidth="1"/>
    <col min="6917" max="6917" width="12.5703125" customWidth="1"/>
    <col min="6918" max="6918" width="11" customWidth="1"/>
    <col min="6919" max="6920" width="10.42578125" customWidth="1"/>
    <col min="6921" max="6921" width="11.28515625" customWidth="1"/>
    <col min="6922" max="6922" width="10.140625" customWidth="1"/>
    <col min="6923" max="6923" width="10.85546875" customWidth="1"/>
    <col min="6924" max="6924" width="15.5703125" customWidth="1"/>
    <col min="6925" max="6925" width="10.140625" customWidth="1"/>
    <col min="6926" max="6926" width="8.28515625" customWidth="1"/>
    <col min="6927" max="6927" width="10.28515625" customWidth="1"/>
    <col min="6928" max="6928" width="9.42578125" customWidth="1"/>
    <col min="6930" max="6930" width="10.140625" customWidth="1"/>
    <col min="6931" max="6931" width="11.28515625" customWidth="1"/>
    <col min="6932" max="6933" width="10.7109375" customWidth="1"/>
    <col min="6934" max="6934" width="10.5703125" customWidth="1"/>
    <col min="6935" max="6935" width="11.140625" customWidth="1"/>
    <col min="7170" max="7170" width="17.140625" customWidth="1"/>
    <col min="7172" max="7172" width="12" customWidth="1"/>
    <col min="7173" max="7173" width="12.5703125" customWidth="1"/>
    <col min="7174" max="7174" width="11" customWidth="1"/>
    <col min="7175" max="7176" width="10.42578125" customWidth="1"/>
    <col min="7177" max="7177" width="11.28515625" customWidth="1"/>
    <col min="7178" max="7178" width="10.140625" customWidth="1"/>
    <col min="7179" max="7179" width="10.85546875" customWidth="1"/>
    <col min="7180" max="7180" width="15.5703125" customWidth="1"/>
    <col min="7181" max="7181" width="10.140625" customWidth="1"/>
    <col min="7182" max="7182" width="8.28515625" customWidth="1"/>
    <col min="7183" max="7183" width="10.28515625" customWidth="1"/>
    <col min="7184" max="7184" width="9.42578125" customWidth="1"/>
    <col min="7186" max="7186" width="10.140625" customWidth="1"/>
    <col min="7187" max="7187" width="11.28515625" customWidth="1"/>
    <col min="7188" max="7189" width="10.7109375" customWidth="1"/>
    <col min="7190" max="7190" width="10.5703125" customWidth="1"/>
    <col min="7191" max="7191" width="11.140625" customWidth="1"/>
    <col min="7426" max="7426" width="17.140625" customWidth="1"/>
    <col min="7428" max="7428" width="12" customWidth="1"/>
    <col min="7429" max="7429" width="12.5703125" customWidth="1"/>
    <col min="7430" max="7430" width="11" customWidth="1"/>
    <col min="7431" max="7432" width="10.42578125" customWidth="1"/>
    <col min="7433" max="7433" width="11.28515625" customWidth="1"/>
    <col min="7434" max="7434" width="10.140625" customWidth="1"/>
    <col min="7435" max="7435" width="10.85546875" customWidth="1"/>
    <col min="7436" max="7436" width="15.5703125" customWidth="1"/>
    <col min="7437" max="7437" width="10.140625" customWidth="1"/>
    <col min="7438" max="7438" width="8.28515625" customWidth="1"/>
    <col min="7439" max="7439" width="10.28515625" customWidth="1"/>
    <col min="7440" max="7440" width="9.42578125" customWidth="1"/>
    <col min="7442" max="7442" width="10.140625" customWidth="1"/>
    <col min="7443" max="7443" width="11.28515625" customWidth="1"/>
    <col min="7444" max="7445" width="10.7109375" customWidth="1"/>
    <col min="7446" max="7446" width="10.5703125" customWidth="1"/>
    <col min="7447" max="7447" width="11.140625" customWidth="1"/>
    <col min="7682" max="7682" width="17.140625" customWidth="1"/>
    <col min="7684" max="7684" width="12" customWidth="1"/>
    <col min="7685" max="7685" width="12.5703125" customWidth="1"/>
    <col min="7686" max="7686" width="11" customWidth="1"/>
    <col min="7687" max="7688" width="10.42578125" customWidth="1"/>
    <col min="7689" max="7689" width="11.28515625" customWidth="1"/>
    <col min="7690" max="7690" width="10.140625" customWidth="1"/>
    <col min="7691" max="7691" width="10.85546875" customWidth="1"/>
    <col min="7692" max="7692" width="15.5703125" customWidth="1"/>
    <col min="7693" max="7693" width="10.140625" customWidth="1"/>
    <col min="7694" max="7694" width="8.28515625" customWidth="1"/>
    <col min="7695" max="7695" width="10.28515625" customWidth="1"/>
    <col min="7696" max="7696" width="9.42578125" customWidth="1"/>
    <col min="7698" max="7698" width="10.140625" customWidth="1"/>
    <col min="7699" max="7699" width="11.28515625" customWidth="1"/>
    <col min="7700" max="7701" width="10.7109375" customWidth="1"/>
    <col min="7702" max="7702" width="10.5703125" customWidth="1"/>
    <col min="7703" max="7703" width="11.140625" customWidth="1"/>
    <col min="7938" max="7938" width="17.140625" customWidth="1"/>
    <col min="7940" max="7940" width="12" customWidth="1"/>
    <col min="7941" max="7941" width="12.5703125" customWidth="1"/>
    <col min="7942" max="7942" width="11" customWidth="1"/>
    <col min="7943" max="7944" width="10.42578125" customWidth="1"/>
    <col min="7945" max="7945" width="11.28515625" customWidth="1"/>
    <col min="7946" max="7946" width="10.140625" customWidth="1"/>
    <col min="7947" max="7947" width="10.85546875" customWidth="1"/>
    <col min="7948" max="7948" width="15.5703125" customWidth="1"/>
    <col min="7949" max="7949" width="10.140625" customWidth="1"/>
    <col min="7950" max="7950" width="8.28515625" customWidth="1"/>
    <col min="7951" max="7951" width="10.28515625" customWidth="1"/>
    <col min="7952" max="7952" width="9.42578125" customWidth="1"/>
    <col min="7954" max="7954" width="10.140625" customWidth="1"/>
    <col min="7955" max="7955" width="11.28515625" customWidth="1"/>
    <col min="7956" max="7957" width="10.7109375" customWidth="1"/>
    <col min="7958" max="7958" width="10.5703125" customWidth="1"/>
    <col min="7959" max="7959" width="11.140625" customWidth="1"/>
    <col min="8194" max="8194" width="17.140625" customWidth="1"/>
    <col min="8196" max="8196" width="12" customWidth="1"/>
    <col min="8197" max="8197" width="12.5703125" customWidth="1"/>
    <col min="8198" max="8198" width="11" customWidth="1"/>
    <col min="8199" max="8200" width="10.42578125" customWidth="1"/>
    <col min="8201" max="8201" width="11.28515625" customWidth="1"/>
    <col min="8202" max="8202" width="10.140625" customWidth="1"/>
    <col min="8203" max="8203" width="10.85546875" customWidth="1"/>
    <col min="8204" max="8204" width="15.5703125" customWidth="1"/>
    <col min="8205" max="8205" width="10.140625" customWidth="1"/>
    <col min="8206" max="8206" width="8.28515625" customWidth="1"/>
    <col min="8207" max="8207" width="10.28515625" customWidth="1"/>
    <col min="8208" max="8208" width="9.42578125" customWidth="1"/>
    <col min="8210" max="8210" width="10.140625" customWidth="1"/>
    <col min="8211" max="8211" width="11.28515625" customWidth="1"/>
    <col min="8212" max="8213" width="10.7109375" customWidth="1"/>
    <col min="8214" max="8214" width="10.5703125" customWidth="1"/>
    <col min="8215" max="8215" width="11.140625" customWidth="1"/>
    <col min="8450" max="8450" width="17.140625" customWidth="1"/>
    <col min="8452" max="8452" width="12" customWidth="1"/>
    <col min="8453" max="8453" width="12.5703125" customWidth="1"/>
    <col min="8454" max="8454" width="11" customWidth="1"/>
    <col min="8455" max="8456" width="10.42578125" customWidth="1"/>
    <col min="8457" max="8457" width="11.28515625" customWidth="1"/>
    <col min="8458" max="8458" width="10.140625" customWidth="1"/>
    <col min="8459" max="8459" width="10.85546875" customWidth="1"/>
    <col min="8460" max="8460" width="15.5703125" customWidth="1"/>
    <col min="8461" max="8461" width="10.140625" customWidth="1"/>
    <col min="8462" max="8462" width="8.28515625" customWidth="1"/>
    <col min="8463" max="8463" width="10.28515625" customWidth="1"/>
    <col min="8464" max="8464" width="9.42578125" customWidth="1"/>
    <col min="8466" max="8466" width="10.140625" customWidth="1"/>
    <col min="8467" max="8467" width="11.28515625" customWidth="1"/>
    <col min="8468" max="8469" width="10.7109375" customWidth="1"/>
    <col min="8470" max="8470" width="10.5703125" customWidth="1"/>
    <col min="8471" max="8471" width="11.140625" customWidth="1"/>
    <col min="8706" max="8706" width="17.140625" customWidth="1"/>
    <col min="8708" max="8708" width="12" customWidth="1"/>
    <col min="8709" max="8709" width="12.5703125" customWidth="1"/>
    <col min="8710" max="8710" width="11" customWidth="1"/>
    <col min="8711" max="8712" width="10.42578125" customWidth="1"/>
    <col min="8713" max="8713" width="11.28515625" customWidth="1"/>
    <col min="8714" max="8714" width="10.140625" customWidth="1"/>
    <col min="8715" max="8715" width="10.85546875" customWidth="1"/>
    <col min="8716" max="8716" width="15.5703125" customWidth="1"/>
    <col min="8717" max="8717" width="10.140625" customWidth="1"/>
    <col min="8718" max="8718" width="8.28515625" customWidth="1"/>
    <col min="8719" max="8719" width="10.28515625" customWidth="1"/>
    <col min="8720" max="8720" width="9.42578125" customWidth="1"/>
    <col min="8722" max="8722" width="10.140625" customWidth="1"/>
    <col min="8723" max="8723" width="11.28515625" customWidth="1"/>
    <col min="8724" max="8725" width="10.7109375" customWidth="1"/>
    <col min="8726" max="8726" width="10.5703125" customWidth="1"/>
    <col min="8727" max="8727" width="11.140625" customWidth="1"/>
    <col min="8962" max="8962" width="17.140625" customWidth="1"/>
    <col min="8964" max="8964" width="12" customWidth="1"/>
    <col min="8965" max="8965" width="12.5703125" customWidth="1"/>
    <col min="8966" max="8966" width="11" customWidth="1"/>
    <col min="8967" max="8968" width="10.42578125" customWidth="1"/>
    <col min="8969" max="8969" width="11.28515625" customWidth="1"/>
    <col min="8970" max="8970" width="10.140625" customWidth="1"/>
    <col min="8971" max="8971" width="10.85546875" customWidth="1"/>
    <col min="8972" max="8972" width="15.5703125" customWidth="1"/>
    <col min="8973" max="8973" width="10.140625" customWidth="1"/>
    <col min="8974" max="8974" width="8.28515625" customWidth="1"/>
    <col min="8975" max="8975" width="10.28515625" customWidth="1"/>
    <col min="8976" max="8976" width="9.42578125" customWidth="1"/>
    <col min="8978" max="8978" width="10.140625" customWidth="1"/>
    <col min="8979" max="8979" width="11.28515625" customWidth="1"/>
    <col min="8980" max="8981" width="10.7109375" customWidth="1"/>
    <col min="8982" max="8982" width="10.5703125" customWidth="1"/>
    <col min="8983" max="8983" width="11.140625" customWidth="1"/>
    <col min="9218" max="9218" width="17.140625" customWidth="1"/>
    <col min="9220" max="9220" width="12" customWidth="1"/>
    <col min="9221" max="9221" width="12.5703125" customWidth="1"/>
    <col min="9222" max="9222" width="11" customWidth="1"/>
    <col min="9223" max="9224" width="10.42578125" customWidth="1"/>
    <col min="9225" max="9225" width="11.28515625" customWidth="1"/>
    <col min="9226" max="9226" width="10.140625" customWidth="1"/>
    <col min="9227" max="9227" width="10.85546875" customWidth="1"/>
    <col min="9228" max="9228" width="15.5703125" customWidth="1"/>
    <col min="9229" max="9229" width="10.140625" customWidth="1"/>
    <col min="9230" max="9230" width="8.28515625" customWidth="1"/>
    <col min="9231" max="9231" width="10.28515625" customWidth="1"/>
    <col min="9232" max="9232" width="9.42578125" customWidth="1"/>
    <col min="9234" max="9234" width="10.140625" customWidth="1"/>
    <col min="9235" max="9235" width="11.28515625" customWidth="1"/>
    <col min="9236" max="9237" width="10.7109375" customWidth="1"/>
    <col min="9238" max="9238" width="10.5703125" customWidth="1"/>
    <col min="9239" max="9239" width="11.140625" customWidth="1"/>
    <col min="9474" max="9474" width="17.140625" customWidth="1"/>
    <col min="9476" max="9476" width="12" customWidth="1"/>
    <col min="9477" max="9477" width="12.5703125" customWidth="1"/>
    <col min="9478" max="9478" width="11" customWidth="1"/>
    <col min="9479" max="9480" width="10.42578125" customWidth="1"/>
    <col min="9481" max="9481" width="11.28515625" customWidth="1"/>
    <col min="9482" max="9482" width="10.140625" customWidth="1"/>
    <col min="9483" max="9483" width="10.85546875" customWidth="1"/>
    <col min="9484" max="9484" width="15.5703125" customWidth="1"/>
    <col min="9485" max="9485" width="10.140625" customWidth="1"/>
    <col min="9486" max="9486" width="8.28515625" customWidth="1"/>
    <col min="9487" max="9487" width="10.28515625" customWidth="1"/>
    <col min="9488" max="9488" width="9.42578125" customWidth="1"/>
    <col min="9490" max="9490" width="10.140625" customWidth="1"/>
    <col min="9491" max="9491" width="11.28515625" customWidth="1"/>
    <col min="9492" max="9493" width="10.7109375" customWidth="1"/>
    <col min="9494" max="9494" width="10.5703125" customWidth="1"/>
    <col min="9495" max="9495" width="11.140625" customWidth="1"/>
    <col min="9730" max="9730" width="17.140625" customWidth="1"/>
    <col min="9732" max="9732" width="12" customWidth="1"/>
    <col min="9733" max="9733" width="12.5703125" customWidth="1"/>
    <col min="9734" max="9734" width="11" customWidth="1"/>
    <col min="9735" max="9736" width="10.42578125" customWidth="1"/>
    <col min="9737" max="9737" width="11.28515625" customWidth="1"/>
    <col min="9738" max="9738" width="10.140625" customWidth="1"/>
    <col min="9739" max="9739" width="10.85546875" customWidth="1"/>
    <col min="9740" max="9740" width="15.5703125" customWidth="1"/>
    <col min="9741" max="9741" width="10.140625" customWidth="1"/>
    <col min="9742" max="9742" width="8.28515625" customWidth="1"/>
    <col min="9743" max="9743" width="10.28515625" customWidth="1"/>
    <col min="9744" max="9744" width="9.42578125" customWidth="1"/>
    <col min="9746" max="9746" width="10.140625" customWidth="1"/>
    <col min="9747" max="9747" width="11.28515625" customWidth="1"/>
    <col min="9748" max="9749" width="10.7109375" customWidth="1"/>
    <col min="9750" max="9750" width="10.5703125" customWidth="1"/>
    <col min="9751" max="9751" width="11.140625" customWidth="1"/>
    <col min="9986" max="9986" width="17.140625" customWidth="1"/>
    <col min="9988" max="9988" width="12" customWidth="1"/>
    <col min="9989" max="9989" width="12.5703125" customWidth="1"/>
    <col min="9990" max="9990" width="11" customWidth="1"/>
    <col min="9991" max="9992" width="10.42578125" customWidth="1"/>
    <col min="9993" max="9993" width="11.28515625" customWidth="1"/>
    <col min="9994" max="9994" width="10.140625" customWidth="1"/>
    <col min="9995" max="9995" width="10.85546875" customWidth="1"/>
    <col min="9996" max="9996" width="15.5703125" customWidth="1"/>
    <col min="9997" max="9997" width="10.140625" customWidth="1"/>
    <col min="9998" max="9998" width="8.28515625" customWidth="1"/>
    <col min="9999" max="9999" width="10.28515625" customWidth="1"/>
    <col min="10000" max="10000" width="9.42578125" customWidth="1"/>
    <col min="10002" max="10002" width="10.140625" customWidth="1"/>
    <col min="10003" max="10003" width="11.28515625" customWidth="1"/>
    <col min="10004" max="10005" width="10.7109375" customWidth="1"/>
    <col min="10006" max="10006" width="10.5703125" customWidth="1"/>
    <col min="10007" max="10007" width="11.140625" customWidth="1"/>
    <col min="10242" max="10242" width="17.140625" customWidth="1"/>
    <col min="10244" max="10244" width="12" customWidth="1"/>
    <col min="10245" max="10245" width="12.5703125" customWidth="1"/>
    <col min="10246" max="10246" width="11" customWidth="1"/>
    <col min="10247" max="10248" width="10.42578125" customWidth="1"/>
    <col min="10249" max="10249" width="11.28515625" customWidth="1"/>
    <col min="10250" max="10250" width="10.140625" customWidth="1"/>
    <col min="10251" max="10251" width="10.85546875" customWidth="1"/>
    <col min="10252" max="10252" width="15.5703125" customWidth="1"/>
    <col min="10253" max="10253" width="10.140625" customWidth="1"/>
    <col min="10254" max="10254" width="8.28515625" customWidth="1"/>
    <col min="10255" max="10255" width="10.28515625" customWidth="1"/>
    <col min="10256" max="10256" width="9.42578125" customWidth="1"/>
    <col min="10258" max="10258" width="10.140625" customWidth="1"/>
    <col min="10259" max="10259" width="11.28515625" customWidth="1"/>
    <col min="10260" max="10261" width="10.7109375" customWidth="1"/>
    <col min="10262" max="10262" width="10.5703125" customWidth="1"/>
    <col min="10263" max="10263" width="11.140625" customWidth="1"/>
    <col min="10498" max="10498" width="17.140625" customWidth="1"/>
    <col min="10500" max="10500" width="12" customWidth="1"/>
    <col min="10501" max="10501" width="12.5703125" customWidth="1"/>
    <col min="10502" max="10502" width="11" customWidth="1"/>
    <col min="10503" max="10504" width="10.42578125" customWidth="1"/>
    <col min="10505" max="10505" width="11.28515625" customWidth="1"/>
    <col min="10506" max="10506" width="10.140625" customWidth="1"/>
    <col min="10507" max="10507" width="10.85546875" customWidth="1"/>
    <col min="10508" max="10508" width="15.5703125" customWidth="1"/>
    <col min="10509" max="10509" width="10.140625" customWidth="1"/>
    <col min="10510" max="10510" width="8.28515625" customWidth="1"/>
    <col min="10511" max="10511" width="10.28515625" customWidth="1"/>
    <col min="10512" max="10512" width="9.42578125" customWidth="1"/>
    <col min="10514" max="10514" width="10.140625" customWidth="1"/>
    <col min="10515" max="10515" width="11.28515625" customWidth="1"/>
    <col min="10516" max="10517" width="10.7109375" customWidth="1"/>
    <col min="10518" max="10518" width="10.5703125" customWidth="1"/>
    <col min="10519" max="10519" width="11.140625" customWidth="1"/>
    <col min="10754" max="10754" width="17.140625" customWidth="1"/>
    <col min="10756" max="10756" width="12" customWidth="1"/>
    <col min="10757" max="10757" width="12.5703125" customWidth="1"/>
    <col min="10758" max="10758" width="11" customWidth="1"/>
    <col min="10759" max="10760" width="10.42578125" customWidth="1"/>
    <col min="10761" max="10761" width="11.28515625" customWidth="1"/>
    <col min="10762" max="10762" width="10.140625" customWidth="1"/>
    <col min="10763" max="10763" width="10.85546875" customWidth="1"/>
    <col min="10764" max="10764" width="15.5703125" customWidth="1"/>
    <col min="10765" max="10765" width="10.140625" customWidth="1"/>
    <col min="10766" max="10766" width="8.28515625" customWidth="1"/>
    <col min="10767" max="10767" width="10.28515625" customWidth="1"/>
    <col min="10768" max="10768" width="9.42578125" customWidth="1"/>
    <col min="10770" max="10770" width="10.140625" customWidth="1"/>
    <col min="10771" max="10771" width="11.28515625" customWidth="1"/>
    <col min="10772" max="10773" width="10.7109375" customWidth="1"/>
    <col min="10774" max="10774" width="10.5703125" customWidth="1"/>
    <col min="10775" max="10775" width="11.140625" customWidth="1"/>
    <col min="11010" max="11010" width="17.140625" customWidth="1"/>
    <col min="11012" max="11012" width="12" customWidth="1"/>
    <col min="11013" max="11013" width="12.5703125" customWidth="1"/>
    <col min="11014" max="11014" width="11" customWidth="1"/>
    <col min="11015" max="11016" width="10.42578125" customWidth="1"/>
    <col min="11017" max="11017" width="11.28515625" customWidth="1"/>
    <col min="11018" max="11018" width="10.140625" customWidth="1"/>
    <col min="11019" max="11019" width="10.85546875" customWidth="1"/>
    <col min="11020" max="11020" width="15.5703125" customWidth="1"/>
    <col min="11021" max="11021" width="10.140625" customWidth="1"/>
    <col min="11022" max="11022" width="8.28515625" customWidth="1"/>
    <col min="11023" max="11023" width="10.28515625" customWidth="1"/>
    <col min="11024" max="11024" width="9.42578125" customWidth="1"/>
    <col min="11026" max="11026" width="10.140625" customWidth="1"/>
    <col min="11027" max="11027" width="11.28515625" customWidth="1"/>
    <col min="11028" max="11029" width="10.7109375" customWidth="1"/>
    <col min="11030" max="11030" width="10.5703125" customWidth="1"/>
    <col min="11031" max="11031" width="11.140625" customWidth="1"/>
    <col min="11266" max="11266" width="17.140625" customWidth="1"/>
    <col min="11268" max="11268" width="12" customWidth="1"/>
    <col min="11269" max="11269" width="12.5703125" customWidth="1"/>
    <col min="11270" max="11270" width="11" customWidth="1"/>
    <col min="11271" max="11272" width="10.42578125" customWidth="1"/>
    <col min="11273" max="11273" width="11.28515625" customWidth="1"/>
    <col min="11274" max="11274" width="10.140625" customWidth="1"/>
    <col min="11275" max="11275" width="10.85546875" customWidth="1"/>
    <col min="11276" max="11276" width="15.5703125" customWidth="1"/>
    <col min="11277" max="11277" width="10.140625" customWidth="1"/>
    <col min="11278" max="11278" width="8.28515625" customWidth="1"/>
    <col min="11279" max="11279" width="10.28515625" customWidth="1"/>
    <col min="11280" max="11280" width="9.42578125" customWidth="1"/>
    <col min="11282" max="11282" width="10.140625" customWidth="1"/>
    <col min="11283" max="11283" width="11.28515625" customWidth="1"/>
    <col min="11284" max="11285" width="10.7109375" customWidth="1"/>
    <col min="11286" max="11286" width="10.5703125" customWidth="1"/>
    <col min="11287" max="11287" width="11.140625" customWidth="1"/>
    <col min="11522" max="11522" width="17.140625" customWidth="1"/>
    <col min="11524" max="11524" width="12" customWidth="1"/>
    <col min="11525" max="11525" width="12.5703125" customWidth="1"/>
    <col min="11526" max="11526" width="11" customWidth="1"/>
    <col min="11527" max="11528" width="10.42578125" customWidth="1"/>
    <col min="11529" max="11529" width="11.28515625" customWidth="1"/>
    <col min="11530" max="11530" width="10.140625" customWidth="1"/>
    <col min="11531" max="11531" width="10.85546875" customWidth="1"/>
    <col min="11532" max="11532" width="15.5703125" customWidth="1"/>
    <col min="11533" max="11533" width="10.140625" customWidth="1"/>
    <col min="11534" max="11534" width="8.28515625" customWidth="1"/>
    <col min="11535" max="11535" width="10.28515625" customWidth="1"/>
    <col min="11536" max="11536" width="9.42578125" customWidth="1"/>
    <col min="11538" max="11538" width="10.140625" customWidth="1"/>
    <col min="11539" max="11539" width="11.28515625" customWidth="1"/>
    <col min="11540" max="11541" width="10.7109375" customWidth="1"/>
    <col min="11542" max="11542" width="10.5703125" customWidth="1"/>
    <col min="11543" max="11543" width="11.140625" customWidth="1"/>
    <col min="11778" max="11778" width="17.140625" customWidth="1"/>
    <col min="11780" max="11780" width="12" customWidth="1"/>
    <col min="11781" max="11781" width="12.5703125" customWidth="1"/>
    <col min="11782" max="11782" width="11" customWidth="1"/>
    <col min="11783" max="11784" width="10.42578125" customWidth="1"/>
    <col min="11785" max="11785" width="11.28515625" customWidth="1"/>
    <col min="11786" max="11786" width="10.140625" customWidth="1"/>
    <col min="11787" max="11787" width="10.85546875" customWidth="1"/>
    <col min="11788" max="11788" width="15.5703125" customWidth="1"/>
    <col min="11789" max="11789" width="10.140625" customWidth="1"/>
    <col min="11790" max="11790" width="8.28515625" customWidth="1"/>
    <col min="11791" max="11791" width="10.28515625" customWidth="1"/>
    <col min="11792" max="11792" width="9.42578125" customWidth="1"/>
    <col min="11794" max="11794" width="10.140625" customWidth="1"/>
    <col min="11795" max="11795" width="11.28515625" customWidth="1"/>
    <col min="11796" max="11797" width="10.7109375" customWidth="1"/>
    <col min="11798" max="11798" width="10.5703125" customWidth="1"/>
    <col min="11799" max="11799" width="11.140625" customWidth="1"/>
    <col min="12034" max="12034" width="17.140625" customWidth="1"/>
    <col min="12036" max="12036" width="12" customWidth="1"/>
    <col min="12037" max="12037" width="12.5703125" customWidth="1"/>
    <col min="12038" max="12038" width="11" customWidth="1"/>
    <col min="12039" max="12040" width="10.42578125" customWidth="1"/>
    <col min="12041" max="12041" width="11.28515625" customWidth="1"/>
    <col min="12042" max="12042" width="10.140625" customWidth="1"/>
    <col min="12043" max="12043" width="10.85546875" customWidth="1"/>
    <col min="12044" max="12044" width="15.5703125" customWidth="1"/>
    <col min="12045" max="12045" width="10.140625" customWidth="1"/>
    <col min="12046" max="12046" width="8.28515625" customWidth="1"/>
    <col min="12047" max="12047" width="10.28515625" customWidth="1"/>
    <col min="12048" max="12048" width="9.42578125" customWidth="1"/>
    <col min="12050" max="12050" width="10.140625" customWidth="1"/>
    <col min="12051" max="12051" width="11.28515625" customWidth="1"/>
    <col min="12052" max="12053" width="10.7109375" customWidth="1"/>
    <col min="12054" max="12054" width="10.5703125" customWidth="1"/>
    <col min="12055" max="12055" width="11.140625" customWidth="1"/>
    <col min="12290" max="12290" width="17.140625" customWidth="1"/>
    <col min="12292" max="12292" width="12" customWidth="1"/>
    <col min="12293" max="12293" width="12.5703125" customWidth="1"/>
    <col min="12294" max="12294" width="11" customWidth="1"/>
    <col min="12295" max="12296" width="10.42578125" customWidth="1"/>
    <col min="12297" max="12297" width="11.28515625" customWidth="1"/>
    <col min="12298" max="12298" width="10.140625" customWidth="1"/>
    <col min="12299" max="12299" width="10.85546875" customWidth="1"/>
    <col min="12300" max="12300" width="15.5703125" customWidth="1"/>
    <col min="12301" max="12301" width="10.140625" customWidth="1"/>
    <col min="12302" max="12302" width="8.28515625" customWidth="1"/>
    <col min="12303" max="12303" width="10.28515625" customWidth="1"/>
    <col min="12304" max="12304" width="9.42578125" customWidth="1"/>
    <col min="12306" max="12306" width="10.140625" customWidth="1"/>
    <col min="12307" max="12307" width="11.28515625" customWidth="1"/>
    <col min="12308" max="12309" width="10.7109375" customWidth="1"/>
    <col min="12310" max="12310" width="10.5703125" customWidth="1"/>
    <col min="12311" max="12311" width="11.140625" customWidth="1"/>
    <col min="12546" max="12546" width="17.140625" customWidth="1"/>
    <col min="12548" max="12548" width="12" customWidth="1"/>
    <col min="12549" max="12549" width="12.5703125" customWidth="1"/>
    <col min="12550" max="12550" width="11" customWidth="1"/>
    <col min="12551" max="12552" width="10.42578125" customWidth="1"/>
    <col min="12553" max="12553" width="11.28515625" customWidth="1"/>
    <col min="12554" max="12554" width="10.140625" customWidth="1"/>
    <col min="12555" max="12555" width="10.85546875" customWidth="1"/>
    <col min="12556" max="12556" width="15.5703125" customWidth="1"/>
    <col min="12557" max="12557" width="10.140625" customWidth="1"/>
    <col min="12558" max="12558" width="8.28515625" customWidth="1"/>
    <col min="12559" max="12559" width="10.28515625" customWidth="1"/>
    <col min="12560" max="12560" width="9.42578125" customWidth="1"/>
    <col min="12562" max="12562" width="10.140625" customWidth="1"/>
    <col min="12563" max="12563" width="11.28515625" customWidth="1"/>
    <col min="12564" max="12565" width="10.7109375" customWidth="1"/>
    <col min="12566" max="12566" width="10.5703125" customWidth="1"/>
    <col min="12567" max="12567" width="11.140625" customWidth="1"/>
    <col min="12802" max="12802" width="17.140625" customWidth="1"/>
    <col min="12804" max="12804" width="12" customWidth="1"/>
    <col min="12805" max="12805" width="12.5703125" customWidth="1"/>
    <col min="12806" max="12806" width="11" customWidth="1"/>
    <col min="12807" max="12808" width="10.42578125" customWidth="1"/>
    <col min="12809" max="12809" width="11.28515625" customWidth="1"/>
    <col min="12810" max="12810" width="10.140625" customWidth="1"/>
    <col min="12811" max="12811" width="10.85546875" customWidth="1"/>
    <col min="12812" max="12812" width="15.5703125" customWidth="1"/>
    <col min="12813" max="12813" width="10.140625" customWidth="1"/>
    <col min="12814" max="12814" width="8.28515625" customWidth="1"/>
    <col min="12815" max="12815" width="10.28515625" customWidth="1"/>
    <col min="12816" max="12816" width="9.42578125" customWidth="1"/>
    <col min="12818" max="12818" width="10.140625" customWidth="1"/>
    <col min="12819" max="12819" width="11.28515625" customWidth="1"/>
    <col min="12820" max="12821" width="10.7109375" customWidth="1"/>
    <col min="12822" max="12822" width="10.5703125" customWidth="1"/>
    <col min="12823" max="12823" width="11.140625" customWidth="1"/>
    <col min="13058" max="13058" width="17.140625" customWidth="1"/>
    <col min="13060" max="13060" width="12" customWidth="1"/>
    <col min="13061" max="13061" width="12.5703125" customWidth="1"/>
    <col min="13062" max="13062" width="11" customWidth="1"/>
    <col min="13063" max="13064" width="10.42578125" customWidth="1"/>
    <col min="13065" max="13065" width="11.28515625" customWidth="1"/>
    <col min="13066" max="13066" width="10.140625" customWidth="1"/>
    <col min="13067" max="13067" width="10.85546875" customWidth="1"/>
    <col min="13068" max="13068" width="15.5703125" customWidth="1"/>
    <col min="13069" max="13069" width="10.140625" customWidth="1"/>
    <col min="13070" max="13070" width="8.28515625" customWidth="1"/>
    <col min="13071" max="13071" width="10.28515625" customWidth="1"/>
    <col min="13072" max="13072" width="9.42578125" customWidth="1"/>
    <col min="13074" max="13074" width="10.140625" customWidth="1"/>
    <col min="13075" max="13075" width="11.28515625" customWidth="1"/>
    <col min="13076" max="13077" width="10.7109375" customWidth="1"/>
    <col min="13078" max="13078" width="10.5703125" customWidth="1"/>
    <col min="13079" max="13079" width="11.140625" customWidth="1"/>
    <col min="13314" max="13314" width="17.140625" customWidth="1"/>
    <col min="13316" max="13316" width="12" customWidth="1"/>
    <col min="13317" max="13317" width="12.5703125" customWidth="1"/>
    <col min="13318" max="13318" width="11" customWidth="1"/>
    <col min="13319" max="13320" width="10.42578125" customWidth="1"/>
    <col min="13321" max="13321" width="11.28515625" customWidth="1"/>
    <col min="13322" max="13322" width="10.140625" customWidth="1"/>
    <col min="13323" max="13323" width="10.85546875" customWidth="1"/>
    <col min="13324" max="13324" width="15.5703125" customWidth="1"/>
    <col min="13325" max="13325" width="10.140625" customWidth="1"/>
    <col min="13326" max="13326" width="8.28515625" customWidth="1"/>
    <col min="13327" max="13327" width="10.28515625" customWidth="1"/>
    <col min="13328" max="13328" width="9.42578125" customWidth="1"/>
    <col min="13330" max="13330" width="10.140625" customWidth="1"/>
    <col min="13331" max="13331" width="11.28515625" customWidth="1"/>
    <col min="13332" max="13333" width="10.7109375" customWidth="1"/>
    <col min="13334" max="13334" width="10.5703125" customWidth="1"/>
    <col min="13335" max="13335" width="11.140625" customWidth="1"/>
    <col min="13570" max="13570" width="17.140625" customWidth="1"/>
    <col min="13572" max="13572" width="12" customWidth="1"/>
    <col min="13573" max="13573" width="12.5703125" customWidth="1"/>
    <col min="13574" max="13574" width="11" customWidth="1"/>
    <col min="13575" max="13576" width="10.42578125" customWidth="1"/>
    <col min="13577" max="13577" width="11.28515625" customWidth="1"/>
    <col min="13578" max="13578" width="10.140625" customWidth="1"/>
    <col min="13579" max="13579" width="10.85546875" customWidth="1"/>
    <col min="13580" max="13580" width="15.5703125" customWidth="1"/>
    <col min="13581" max="13581" width="10.140625" customWidth="1"/>
    <col min="13582" max="13582" width="8.28515625" customWidth="1"/>
    <col min="13583" max="13583" width="10.28515625" customWidth="1"/>
    <col min="13584" max="13584" width="9.42578125" customWidth="1"/>
    <col min="13586" max="13586" width="10.140625" customWidth="1"/>
    <col min="13587" max="13587" width="11.28515625" customWidth="1"/>
    <col min="13588" max="13589" width="10.7109375" customWidth="1"/>
    <col min="13590" max="13590" width="10.5703125" customWidth="1"/>
    <col min="13591" max="13591" width="11.140625" customWidth="1"/>
    <col min="13826" max="13826" width="17.140625" customWidth="1"/>
    <col min="13828" max="13828" width="12" customWidth="1"/>
    <col min="13829" max="13829" width="12.5703125" customWidth="1"/>
    <col min="13830" max="13830" width="11" customWidth="1"/>
    <col min="13831" max="13832" width="10.42578125" customWidth="1"/>
    <col min="13833" max="13833" width="11.28515625" customWidth="1"/>
    <col min="13834" max="13834" width="10.140625" customWidth="1"/>
    <col min="13835" max="13835" width="10.85546875" customWidth="1"/>
    <col min="13836" max="13836" width="15.5703125" customWidth="1"/>
    <col min="13837" max="13837" width="10.140625" customWidth="1"/>
    <col min="13838" max="13838" width="8.28515625" customWidth="1"/>
    <col min="13839" max="13839" width="10.28515625" customWidth="1"/>
    <col min="13840" max="13840" width="9.42578125" customWidth="1"/>
    <col min="13842" max="13842" width="10.140625" customWidth="1"/>
    <col min="13843" max="13843" width="11.28515625" customWidth="1"/>
    <col min="13844" max="13845" width="10.7109375" customWidth="1"/>
    <col min="13846" max="13846" width="10.5703125" customWidth="1"/>
    <col min="13847" max="13847" width="11.140625" customWidth="1"/>
    <col min="14082" max="14082" width="17.140625" customWidth="1"/>
    <col min="14084" max="14084" width="12" customWidth="1"/>
    <col min="14085" max="14085" width="12.5703125" customWidth="1"/>
    <col min="14086" max="14086" width="11" customWidth="1"/>
    <col min="14087" max="14088" width="10.42578125" customWidth="1"/>
    <col min="14089" max="14089" width="11.28515625" customWidth="1"/>
    <col min="14090" max="14090" width="10.140625" customWidth="1"/>
    <col min="14091" max="14091" width="10.85546875" customWidth="1"/>
    <col min="14092" max="14092" width="15.5703125" customWidth="1"/>
    <col min="14093" max="14093" width="10.140625" customWidth="1"/>
    <col min="14094" max="14094" width="8.28515625" customWidth="1"/>
    <col min="14095" max="14095" width="10.28515625" customWidth="1"/>
    <col min="14096" max="14096" width="9.42578125" customWidth="1"/>
    <col min="14098" max="14098" width="10.140625" customWidth="1"/>
    <col min="14099" max="14099" width="11.28515625" customWidth="1"/>
    <col min="14100" max="14101" width="10.7109375" customWidth="1"/>
    <col min="14102" max="14102" width="10.5703125" customWidth="1"/>
    <col min="14103" max="14103" width="11.140625" customWidth="1"/>
    <col min="14338" max="14338" width="17.140625" customWidth="1"/>
    <col min="14340" max="14340" width="12" customWidth="1"/>
    <col min="14341" max="14341" width="12.5703125" customWidth="1"/>
    <col min="14342" max="14342" width="11" customWidth="1"/>
    <col min="14343" max="14344" width="10.42578125" customWidth="1"/>
    <col min="14345" max="14345" width="11.28515625" customWidth="1"/>
    <col min="14346" max="14346" width="10.140625" customWidth="1"/>
    <col min="14347" max="14347" width="10.85546875" customWidth="1"/>
    <col min="14348" max="14348" width="15.5703125" customWidth="1"/>
    <col min="14349" max="14349" width="10.140625" customWidth="1"/>
    <col min="14350" max="14350" width="8.28515625" customWidth="1"/>
    <col min="14351" max="14351" width="10.28515625" customWidth="1"/>
    <col min="14352" max="14352" width="9.42578125" customWidth="1"/>
    <col min="14354" max="14354" width="10.140625" customWidth="1"/>
    <col min="14355" max="14355" width="11.28515625" customWidth="1"/>
    <col min="14356" max="14357" width="10.7109375" customWidth="1"/>
    <col min="14358" max="14358" width="10.5703125" customWidth="1"/>
    <col min="14359" max="14359" width="11.140625" customWidth="1"/>
    <col min="14594" max="14594" width="17.140625" customWidth="1"/>
    <col min="14596" max="14596" width="12" customWidth="1"/>
    <col min="14597" max="14597" width="12.5703125" customWidth="1"/>
    <col min="14598" max="14598" width="11" customWidth="1"/>
    <col min="14599" max="14600" width="10.42578125" customWidth="1"/>
    <col min="14601" max="14601" width="11.28515625" customWidth="1"/>
    <col min="14602" max="14602" width="10.140625" customWidth="1"/>
    <col min="14603" max="14603" width="10.85546875" customWidth="1"/>
    <col min="14604" max="14604" width="15.5703125" customWidth="1"/>
    <col min="14605" max="14605" width="10.140625" customWidth="1"/>
    <col min="14606" max="14606" width="8.28515625" customWidth="1"/>
    <col min="14607" max="14607" width="10.28515625" customWidth="1"/>
    <col min="14608" max="14608" width="9.42578125" customWidth="1"/>
    <col min="14610" max="14610" width="10.140625" customWidth="1"/>
    <col min="14611" max="14611" width="11.28515625" customWidth="1"/>
    <col min="14612" max="14613" width="10.7109375" customWidth="1"/>
    <col min="14614" max="14614" width="10.5703125" customWidth="1"/>
    <col min="14615" max="14615" width="11.140625" customWidth="1"/>
    <col min="14850" max="14850" width="17.140625" customWidth="1"/>
    <col min="14852" max="14852" width="12" customWidth="1"/>
    <col min="14853" max="14853" width="12.5703125" customWidth="1"/>
    <col min="14854" max="14854" width="11" customWidth="1"/>
    <col min="14855" max="14856" width="10.42578125" customWidth="1"/>
    <col min="14857" max="14857" width="11.28515625" customWidth="1"/>
    <col min="14858" max="14858" width="10.140625" customWidth="1"/>
    <col min="14859" max="14859" width="10.85546875" customWidth="1"/>
    <col min="14860" max="14860" width="15.5703125" customWidth="1"/>
    <col min="14861" max="14861" width="10.140625" customWidth="1"/>
    <col min="14862" max="14862" width="8.28515625" customWidth="1"/>
    <col min="14863" max="14863" width="10.28515625" customWidth="1"/>
    <col min="14864" max="14864" width="9.42578125" customWidth="1"/>
    <col min="14866" max="14866" width="10.140625" customWidth="1"/>
    <col min="14867" max="14867" width="11.28515625" customWidth="1"/>
    <col min="14868" max="14869" width="10.7109375" customWidth="1"/>
    <col min="14870" max="14870" width="10.5703125" customWidth="1"/>
    <col min="14871" max="14871" width="11.140625" customWidth="1"/>
    <col min="15106" max="15106" width="17.140625" customWidth="1"/>
    <col min="15108" max="15108" width="12" customWidth="1"/>
    <col min="15109" max="15109" width="12.5703125" customWidth="1"/>
    <col min="15110" max="15110" width="11" customWidth="1"/>
    <col min="15111" max="15112" width="10.42578125" customWidth="1"/>
    <col min="15113" max="15113" width="11.28515625" customWidth="1"/>
    <col min="15114" max="15114" width="10.140625" customWidth="1"/>
    <col min="15115" max="15115" width="10.85546875" customWidth="1"/>
    <col min="15116" max="15116" width="15.5703125" customWidth="1"/>
    <col min="15117" max="15117" width="10.140625" customWidth="1"/>
    <col min="15118" max="15118" width="8.28515625" customWidth="1"/>
    <col min="15119" max="15119" width="10.28515625" customWidth="1"/>
    <col min="15120" max="15120" width="9.42578125" customWidth="1"/>
    <col min="15122" max="15122" width="10.140625" customWidth="1"/>
    <col min="15123" max="15123" width="11.28515625" customWidth="1"/>
    <col min="15124" max="15125" width="10.7109375" customWidth="1"/>
    <col min="15126" max="15126" width="10.5703125" customWidth="1"/>
    <col min="15127" max="15127" width="11.140625" customWidth="1"/>
    <col min="15362" max="15362" width="17.140625" customWidth="1"/>
    <col min="15364" max="15364" width="12" customWidth="1"/>
    <col min="15365" max="15365" width="12.5703125" customWidth="1"/>
    <col min="15366" max="15366" width="11" customWidth="1"/>
    <col min="15367" max="15368" width="10.42578125" customWidth="1"/>
    <col min="15369" max="15369" width="11.28515625" customWidth="1"/>
    <col min="15370" max="15370" width="10.140625" customWidth="1"/>
    <col min="15371" max="15371" width="10.85546875" customWidth="1"/>
    <col min="15372" max="15372" width="15.5703125" customWidth="1"/>
    <col min="15373" max="15373" width="10.140625" customWidth="1"/>
    <col min="15374" max="15374" width="8.28515625" customWidth="1"/>
    <col min="15375" max="15375" width="10.28515625" customWidth="1"/>
    <col min="15376" max="15376" width="9.42578125" customWidth="1"/>
    <col min="15378" max="15378" width="10.140625" customWidth="1"/>
    <col min="15379" max="15379" width="11.28515625" customWidth="1"/>
    <col min="15380" max="15381" width="10.7109375" customWidth="1"/>
    <col min="15382" max="15382" width="10.5703125" customWidth="1"/>
    <col min="15383" max="15383" width="11.140625" customWidth="1"/>
    <col min="15618" max="15618" width="17.140625" customWidth="1"/>
    <col min="15620" max="15620" width="12" customWidth="1"/>
    <col min="15621" max="15621" width="12.5703125" customWidth="1"/>
    <col min="15622" max="15622" width="11" customWidth="1"/>
    <col min="15623" max="15624" width="10.42578125" customWidth="1"/>
    <col min="15625" max="15625" width="11.28515625" customWidth="1"/>
    <col min="15626" max="15626" width="10.140625" customWidth="1"/>
    <col min="15627" max="15627" width="10.85546875" customWidth="1"/>
    <col min="15628" max="15628" width="15.5703125" customWidth="1"/>
    <col min="15629" max="15629" width="10.140625" customWidth="1"/>
    <col min="15630" max="15630" width="8.28515625" customWidth="1"/>
    <col min="15631" max="15631" width="10.28515625" customWidth="1"/>
    <col min="15632" max="15632" width="9.42578125" customWidth="1"/>
    <col min="15634" max="15634" width="10.140625" customWidth="1"/>
    <col min="15635" max="15635" width="11.28515625" customWidth="1"/>
    <col min="15636" max="15637" width="10.7109375" customWidth="1"/>
    <col min="15638" max="15638" width="10.5703125" customWidth="1"/>
    <col min="15639" max="15639" width="11.140625" customWidth="1"/>
    <col min="15874" max="15874" width="17.140625" customWidth="1"/>
    <col min="15876" max="15876" width="12" customWidth="1"/>
    <col min="15877" max="15877" width="12.5703125" customWidth="1"/>
    <col min="15878" max="15878" width="11" customWidth="1"/>
    <col min="15879" max="15880" width="10.42578125" customWidth="1"/>
    <col min="15881" max="15881" width="11.28515625" customWidth="1"/>
    <col min="15882" max="15882" width="10.140625" customWidth="1"/>
    <col min="15883" max="15883" width="10.85546875" customWidth="1"/>
    <col min="15884" max="15884" width="15.5703125" customWidth="1"/>
    <col min="15885" max="15885" width="10.140625" customWidth="1"/>
    <col min="15886" max="15886" width="8.28515625" customWidth="1"/>
    <col min="15887" max="15887" width="10.28515625" customWidth="1"/>
    <col min="15888" max="15888" width="9.42578125" customWidth="1"/>
    <col min="15890" max="15890" width="10.140625" customWidth="1"/>
    <col min="15891" max="15891" width="11.28515625" customWidth="1"/>
    <col min="15892" max="15893" width="10.7109375" customWidth="1"/>
    <col min="15894" max="15894" width="10.5703125" customWidth="1"/>
    <col min="15895" max="15895" width="11.140625" customWidth="1"/>
    <col min="16130" max="16130" width="17.140625" customWidth="1"/>
    <col min="16132" max="16132" width="12" customWidth="1"/>
    <col min="16133" max="16133" width="12.5703125" customWidth="1"/>
    <col min="16134" max="16134" width="11" customWidth="1"/>
    <col min="16135" max="16136" width="10.42578125" customWidth="1"/>
    <col min="16137" max="16137" width="11.28515625" customWidth="1"/>
    <col min="16138" max="16138" width="10.140625" customWidth="1"/>
    <col min="16139" max="16139" width="10.85546875" customWidth="1"/>
    <col min="16140" max="16140" width="15.5703125" customWidth="1"/>
    <col min="16141" max="16141" width="10.140625" customWidth="1"/>
    <col min="16142" max="16142" width="8.28515625" customWidth="1"/>
    <col min="16143" max="16143" width="10.28515625" customWidth="1"/>
    <col min="16144" max="16144" width="9.42578125" customWidth="1"/>
    <col min="16146" max="16146" width="10.140625" customWidth="1"/>
    <col min="16147" max="16147" width="11.28515625" customWidth="1"/>
    <col min="16148" max="16149" width="10.7109375" customWidth="1"/>
    <col min="16150" max="16150" width="10.5703125" customWidth="1"/>
    <col min="16151" max="16151" width="11.140625" customWidth="1"/>
  </cols>
  <sheetData>
    <row r="1" spans="1:24" ht="15.75" x14ac:dyDescent="0.25">
      <c r="I1" s="68" t="s">
        <v>59</v>
      </c>
      <c r="J1" s="68"/>
      <c r="K1" s="68"/>
      <c r="L1" s="68"/>
    </row>
    <row r="2" spans="1:24" ht="15.75" x14ac:dyDescent="0.25">
      <c r="I2" s="68" t="s">
        <v>60</v>
      </c>
      <c r="J2" s="68"/>
      <c r="K2" s="68"/>
      <c r="L2" s="68"/>
    </row>
    <row r="3" spans="1:24" ht="18.75" x14ac:dyDescent="0.3">
      <c r="E3" s="65" t="s">
        <v>58</v>
      </c>
      <c r="F3" s="65"/>
      <c r="K3" s="69"/>
      <c r="L3" s="69"/>
    </row>
    <row r="5" spans="1:24" ht="51.75" customHeight="1" x14ac:dyDescent="0.25">
      <c r="A5" s="70" t="s">
        <v>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4" ht="19.5" customHeight="1" thickBot="1" x14ac:dyDescent="0.3">
      <c r="A6" s="1" t="s">
        <v>1</v>
      </c>
      <c r="B6" s="1"/>
      <c r="C6" s="1"/>
      <c r="D6" s="1"/>
      <c r="E6" s="1"/>
      <c r="F6" s="1"/>
      <c r="G6" s="1"/>
      <c r="H6" s="1"/>
      <c r="I6" s="1"/>
      <c r="J6" s="1"/>
      <c r="K6" s="1" t="s">
        <v>2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4" ht="12.75" customHeight="1" x14ac:dyDescent="0.25">
      <c r="A7" s="71" t="s">
        <v>3</v>
      </c>
      <c r="B7" s="73" t="s">
        <v>4</v>
      </c>
      <c r="C7" s="73" t="s">
        <v>5</v>
      </c>
      <c r="D7" s="73" t="s">
        <v>6</v>
      </c>
      <c r="E7" s="73" t="s">
        <v>7</v>
      </c>
      <c r="F7" s="75" t="s">
        <v>8</v>
      </c>
      <c r="G7" s="75" t="s">
        <v>9</v>
      </c>
      <c r="H7" s="2"/>
      <c r="I7" s="77" t="s">
        <v>10</v>
      </c>
      <c r="J7" s="77" t="s">
        <v>11</v>
      </c>
      <c r="K7" s="77" t="s">
        <v>12</v>
      </c>
      <c r="L7" s="77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76.5" customHeight="1" x14ac:dyDescent="0.25">
      <c r="A8" s="72"/>
      <c r="B8" s="74"/>
      <c r="C8" s="74"/>
      <c r="D8" s="74"/>
      <c r="E8" s="74"/>
      <c r="F8" s="76"/>
      <c r="G8" s="76"/>
      <c r="H8" s="3"/>
      <c r="I8" s="78"/>
      <c r="J8" s="78"/>
      <c r="K8" s="78"/>
      <c r="L8" s="78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" x14ac:dyDescent="0.25">
      <c r="A9" s="4" t="s">
        <v>14</v>
      </c>
      <c r="B9" s="5" t="s">
        <v>15</v>
      </c>
      <c r="C9" s="5"/>
      <c r="D9" s="5"/>
      <c r="E9" s="5"/>
      <c r="F9" s="5"/>
      <c r="G9" s="5"/>
      <c r="H9" s="5"/>
      <c r="I9" s="6"/>
      <c r="J9" s="6"/>
      <c r="K9" s="6"/>
      <c r="L9" s="6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" x14ac:dyDescent="0.25">
      <c r="A10" s="7" t="s">
        <v>16</v>
      </c>
      <c r="B10" s="5" t="s">
        <v>17</v>
      </c>
      <c r="C10" s="8">
        <v>735</v>
      </c>
      <c r="D10" s="5">
        <v>636</v>
      </c>
      <c r="E10" s="5">
        <v>616</v>
      </c>
      <c r="F10" s="5"/>
      <c r="G10" s="5">
        <v>55</v>
      </c>
      <c r="H10" s="5"/>
      <c r="I10" s="6">
        <v>5435.9</v>
      </c>
      <c r="J10" s="6">
        <v>5435.9</v>
      </c>
      <c r="K10" s="6">
        <v>807.29</v>
      </c>
      <c r="L10" s="6">
        <v>1043.96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" x14ac:dyDescent="0.25">
      <c r="A11" s="7" t="s">
        <v>18</v>
      </c>
      <c r="B11" s="5" t="s">
        <v>19</v>
      </c>
      <c r="C11" s="8">
        <v>629</v>
      </c>
      <c r="D11" s="5">
        <v>532</v>
      </c>
      <c r="E11" s="5">
        <v>491</v>
      </c>
      <c r="F11" s="5"/>
      <c r="G11" s="5">
        <v>55</v>
      </c>
      <c r="H11" s="5"/>
      <c r="I11" s="6">
        <v>4289.1000000000004</v>
      </c>
      <c r="J11" s="6">
        <v>4289.1000000000004</v>
      </c>
      <c r="K11" s="6">
        <v>650.6</v>
      </c>
      <c r="L11" s="6">
        <v>874.83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.75" thickBot="1" x14ac:dyDescent="0.3">
      <c r="A12" s="9" t="s">
        <v>20</v>
      </c>
      <c r="B12" s="10" t="s">
        <v>21</v>
      </c>
      <c r="C12" s="8">
        <v>842</v>
      </c>
      <c r="D12" s="10">
        <v>714</v>
      </c>
      <c r="E12" s="10">
        <v>738</v>
      </c>
      <c r="F12" s="10"/>
      <c r="G12" s="10">
        <v>55</v>
      </c>
      <c r="H12" s="10"/>
      <c r="I12" s="6">
        <v>5947.3</v>
      </c>
      <c r="J12" s="6">
        <v>5947.3</v>
      </c>
      <c r="K12" s="11">
        <v>914.32</v>
      </c>
      <c r="L12" s="11">
        <v>1218.58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s="20" customFormat="1" ht="15.75" thickBot="1" x14ac:dyDescent="0.3">
      <c r="A13" s="12"/>
      <c r="B13" s="13"/>
      <c r="C13" s="13">
        <f>SUM(C9:C12)</f>
        <v>2206</v>
      </c>
      <c r="D13" s="13">
        <f>SUM(D10:D12)</f>
        <v>1882</v>
      </c>
      <c r="E13" s="13">
        <f>SUM(E10:E12)</f>
        <v>1845</v>
      </c>
      <c r="F13" s="14"/>
      <c r="G13" s="13">
        <v>55</v>
      </c>
      <c r="H13" s="13"/>
      <c r="I13" s="15">
        <f>SUM(I10:I12)</f>
        <v>15672.3</v>
      </c>
      <c r="J13" s="15">
        <f>SUM(J9:J12)</f>
        <v>15672.3</v>
      </c>
      <c r="K13" s="16">
        <f>SUM(K9:K12)</f>
        <v>2372.21</v>
      </c>
      <c r="L13" s="16">
        <f>SUM(L9:L12)</f>
        <v>3137.37</v>
      </c>
      <c r="M13" s="17">
        <f>K13/J13*100</f>
        <v>15.136323322039521</v>
      </c>
      <c r="N13" s="1"/>
      <c r="O13" s="1"/>
      <c r="P13" s="18"/>
      <c r="Q13" s="19"/>
      <c r="R13" s="19"/>
      <c r="S13" s="19"/>
      <c r="T13" s="19"/>
      <c r="U13" s="19"/>
      <c r="V13" s="19"/>
      <c r="W13" s="19"/>
      <c r="X13" s="19"/>
    </row>
    <row r="14" spans="1:24" ht="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4" ht="47.25" customHeight="1" x14ac:dyDescent="0.25">
      <c r="A15" s="70" t="s">
        <v>22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4" ht="15.75" thickBo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 t="s">
        <v>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7" ht="12.75" customHeight="1" x14ac:dyDescent="0.25">
      <c r="A17" s="71" t="s">
        <v>3</v>
      </c>
      <c r="B17" s="73" t="s">
        <v>4</v>
      </c>
      <c r="C17" s="73" t="s">
        <v>23</v>
      </c>
      <c r="D17" s="73" t="s">
        <v>24</v>
      </c>
      <c r="E17" s="73" t="s">
        <v>7</v>
      </c>
      <c r="F17" s="75" t="s">
        <v>25</v>
      </c>
      <c r="G17" s="75" t="s">
        <v>26</v>
      </c>
      <c r="H17" s="2"/>
      <c r="I17" s="77" t="s">
        <v>10</v>
      </c>
      <c r="J17" s="77" t="s">
        <v>11</v>
      </c>
      <c r="K17" s="77" t="s">
        <v>12</v>
      </c>
      <c r="L17" s="77" t="s">
        <v>13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7" ht="90" customHeight="1" x14ac:dyDescent="0.25">
      <c r="A18" s="72"/>
      <c r="B18" s="74"/>
      <c r="C18" s="74"/>
      <c r="D18" s="74"/>
      <c r="E18" s="74"/>
      <c r="F18" s="76"/>
      <c r="G18" s="76"/>
      <c r="H18" s="3"/>
      <c r="I18" s="78"/>
      <c r="J18" s="78"/>
      <c r="K18" s="78"/>
      <c r="L18" s="78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7" ht="30" x14ac:dyDescent="0.25">
      <c r="A19" s="4" t="s">
        <v>14</v>
      </c>
      <c r="B19" s="21" t="s">
        <v>27</v>
      </c>
      <c r="C19" s="5">
        <v>35</v>
      </c>
      <c r="D19" s="5">
        <v>35</v>
      </c>
      <c r="E19" s="5">
        <v>27</v>
      </c>
      <c r="F19" s="5">
        <v>223</v>
      </c>
      <c r="G19" s="5"/>
      <c r="H19" s="5"/>
      <c r="I19" s="6">
        <v>1170.8</v>
      </c>
      <c r="J19" s="6">
        <v>1170.8</v>
      </c>
      <c r="K19" s="6">
        <v>195.74</v>
      </c>
      <c r="L19" s="6">
        <v>195.74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7" ht="15" x14ac:dyDescent="0.25">
      <c r="A20" s="4" t="s">
        <v>14</v>
      </c>
      <c r="B20" s="21" t="s">
        <v>28</v>
      </c>
      <c r="C20" s="5"/>
      <c r="D20" s="5"/>
      <c r="E20" s="5"/>
      <c r="F20" s="5"/>
      <c r="G20" s="5"/>
      <c r="H20" s="5"/>
      <c r="I20" s="6"/>
      <c r="J20" s="6"/>
      <c r="K20" s="6"/>
      <c r="L20" s="6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7" ht="15.75" x14ac:dyDescent="0.25">
      <c r="A21" s="7" t="s">
        <v>16</v>
      </c>
      <c r="B21" s="5" t="s">
        <v>29</v>
      </c>
      <c r="C21" s="8">
        <v>768</v>
      </c>
      <c r="D21" s="8">
        <v>768</v>
      </c>
      <c r="E21" s="22">
        <v>744</v>
      </c>
      <c r="F21" s="5">
        <v>446</v>
      </c>
      <c r="G21" s="5"/>
      <c r="H21" s="5"/>
      <c r="I21" s="6">
        <v>44036.7</v>
      </c>
      <c r="J21" s="6">
        <v>44036.7</v>
      </c>
      <c r="K21" s="6">
        <v>5891.52</v>
      </c>
      <c r="L21" s="6">
        <v>7845.78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7" ht="15.75" x14ac:dyDescent="0.25">
      <c r="A22" s="7" t="s">
        <v>18</v>
      </c>
      <c r="B22" s="5" t="s">
        <v>30</v>
      </c>
      <c r="C22" s="8">
        <v>852</v>
      </c>
      <c r="D22" s="8">
        <v>852</v>
      </c>
      <c r="E22" s="22">
        <v>787</v>
      </c>
      <c r="F22" s="5">
        <v>446</v>
      </c>
      <c r="G22" s="5"/>
      <c r="H22" s="5"/>
      <c r="I22" s="6">
        <v>48000.9</v>
      </c>
      <c r="J22" s="6">
        <v>48000.9</v>
      </c>
      <c r="K22" s="6">
        <v>6206.79</v>
      </c>
      <c r="L22" s="6">
        <v>8595.7000000000007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7" ht="16.5" thickBot="1" x14ac:dyDescent="0.3">
      <c r="A23" s="9" t="s">
        <v>20</v>
      </c>
      <c r="B23" s="5" t="s">
        <v>31</v>
      </c>
      <c r="C23" s="23">
        <v>860</v>
      </c>
      <c r="D23" s="23">
        <v>860</v>
      </c>
      <c r="E23" s="22">
        <v>848</v>
      </c>
      <c r="F23" s="5">
        <v>446</v>
      </c>
      <c r="G23" s="5"/>
      <c r="H23" s="5"/>
      <c r="I23" s="6">
        <v>48509.4</v>
      </c>
      <c r="J23" s="6">
        <v>48509.4</v>
      </c>
      <c r="K23" s="6">
        <v>5081.42</v>
      </c>
      <c r="L23" s="6">
        <v>6973.23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7" s="20" customFormat="1" ht="15.75" thickBot="1" x14ac:dyDescent="0.3">
      <c r="A24" s="12"/>
      <c r="B24" s="13"/>
      <c r="C24" s="13">
        <f>SUM(C19:C23)</f>
        <v>2515</v>
      </c>
      <c r="D24" s="13">
        <f>SUM(D19:D23)</f>
        <v>2515</v>
      </c>
      <c r="E24" s="13">
        <f>SUM(E19:E23)</f>
        <v>2406</v>
      </c>
      <c r="F24" s="13" t="s">
        <v>32</v>
      </c>
      <c r="G24" s="13" t="s">
        <v>32</v>
      </c>
      <c r="H24" s="13"/>
      <c r="I24" s="15">
        <f>SUM(I19:I23)</f>
        <v>141717.79999999999</v>
      </c>
      <c r="J24" s="15">
        <f>SUM(J19:J23)</f>
        <v>141717.79999999999</v>
      </c>
      <c r="K24" s="15">
        <f>SUM(K19:K23)</f>
        <v>17375.47</v>
      </c>
      <c r="L24" s="15">
        <f>SUM(L19:L23)</f>
        <v>23610.45</v>
      </c>
      <c r="M24" s="17">
        <f>K24/J24*100</f>
        <v>12.260612287235622</v>
      </c>
      <c r="N24" s="66"/>
      <c r="O24" s="1"/>
      <c r="P24" s="18"/>
      <c r="Q24" s="19"/>
      <c r="R24" s="19"/>
      <c r="S24" s="19"/>
      <c r="T24" s="1"/>
      <c r="U24" s="19"/>
      <c r="V24" s="1"/>
      <c r="W24" s="18"/>
      <c r="X24" s="19"/>
    </row>
    <row r="25" spans="1:27" ht="15" x14ac:dyDescent="0.25">
      <c r="A25" s="2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7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7" ht="18.75" x14ac:dyDescent="0.25">
      <c r="A27" s="25" t="s">
        <v>33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7" ht="15" x14ac:dyDescent="0.25">
      <c r="A28" s="1" t="s">
        <v>34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7" ht="15.75" thickBo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Y29" s="1" t="s">
        <v>2</v>
      </c>
    </row>
    <row r="30" spans="1:27" ht="29.25" customHeight="1" thickBot="1" x14ac:dyDescent="0.25">
      <c r="A30" s="71" t="s">
        <v>3</v>
      </c>
      <c r="B30" s="73" t="s">
        <v>4</v>
      </c>
      <c r="C30" s="73" t="s">
        <v>35</v>
      </c>
      <c r="D30" s="73" t="s">
        <v>24</v>
      </c>
      <c r="E30" s="73" t="s">
        <v>36</v>
      </c>
      <c r="F30" s="83" t="s">
        <v>37</v>
      </c>
      <c r="G30" s="83" t="s">
        <v>38</v>
      </c>
      <c r="H30" s="86" t="s">
        <v>39</v>
      </c>
      <c r="I30" s="88" t="s">
        <v>40</v>
      </c>
      <c r="J30" s="88"/>
      <c r="K30" s="89"/>
      <c r="L30" s="90" t="s">
        <v>41</v>
      </c>
      <c r="M30" s="91"/>
      <c r="N30" s="91"/>
      <c r="O30" s="92"/>
      <c r="P30" s="93" t="s">
        <v>11</v>
      </c>
      <c r="Q30" s="94"/>
      <c r="R30" s="94"/>
      <c r="S30" s="95"/>
      <c r="T30" s="80" t="s">
        <v>42</v>
      </c>
      <c r="U30" s="81"/>
      <c r="V30" s="81"/>
      <c r="W30" s="82"/>
      <c r="X30" s="80" t="s">
        <v>13</v>
      </c>
      <c r="Y30" s="81"/>
      <c r="Z30" s="81"/>
      <c r="AA30" s="82"/>
    </row>
    <row r="31" spans="1:27" ht="61.5" customHeight="1" thickBot="1" x14ac:dyDescent="0.25">
      <c r="A31" s="96"/>
      <c r="B31" s="79"/>
      <c r="C31" s="79"/>
      <c r="D31" s="79"/>
      <c r="E31" s="79"/>
      <c r="F31" s="85"/>
      <c r="G31" s="85"/>
      <c r="H31" s="87"/>
      <c r="I31" s="26" t="s">
        <v>43</v>
      </c>
      <c r="J31" s="27" t="s">
        <v>44</v>
      </c>
      <c r="K31" s="27" t="s">
        <v>45</v>
      </c>
      <c r="L31" s="28" t="s">
        <v>43</v>
      </c>
      <c r="M31" s="28" t="s">
        <v>44</v>
      </c>
      <c r="N31" s="28" t="s">
        <v>45</v>
      </c>
      <c r="O31" s="28" t="s">
        <v>46</v>
      </c>
      <c r="P31" s="29" t="s">
        <v>43</v>
      </c>
      <c r="Q31" s="29" t="s">
        <v>44</v>
      </c>
      <c r="R31" s="29" t="s">
        <v>45</v>
      </c>
      <c r="S31" s="29" t="s">
        <v>46</v>
      </c>
      <c r="T31" s="30" t="s">
        <v>43</v>
      </c>
      <c r="U31" s="30" t="s">
        <v>44</v>
      </c>
      <c r="V31" s="30" t="s">
        <v>45</v>
      </c>
      <c r="W31" s="31" t="s">
        <v>46</v>
      </c>
      <c r="X31" s="30" t="s">
        <v>43</v>
      </c>
      <c r="Y31" s="30" t="s">
        <v>44</v>
      </c>
      <c r="Z31" s="30" t="s">
        <v>45</v>
      </c>
      <c r="AA31" s="31" t="s">
        <v>46</v>
      </c>
    </row>
    <row r="32" spans="1:27" ht="42" customHeight="1" x14ac:dyDescent="0.25">
      <c r="A32" s="32" t="s">
        <v>14</v>
      </c>
      <c r="B32" s="33" t="s">
        <v>47</v>
      </c>
      <c r="C32" s="34"/>
      <c r="D32" s="34"/>
      <c r="E32" s="34"/>
      <c r="F32" s="34"/>
      <c r="G32" s="34"/>
      <c r="H32" s="34"/>
      <c r="I32" s="5"/>
      <c r="J32" s="35"/>
      <c r="K32" s="35"/>
      <c r="L32" s="36"/>
      <c r="M32" s="36"/>
      <c r="N32" s="36"/>
      <c r="O32" s="36">
        <f>L32+M32+N32</f>
        <v>0</v>
      </c>
      <c r="P32" s="37"/>
      <c r="Q32" s="37"/>
      <c r="R32" s="37"/>
      <c r="S32" s="38">
        <f t="shared" ref="S32:S35" si="0">P32+Q32+R32</f>
        <v>0</v>
      </c>
      <c r="T32" s="39"/>
      <c r="U32" s="39"/>
      <c r="V32" s="39"/>
      <c r="W32" s="40">
        <f t="shared" ref="W32:W35" si="1">T32+U32+V32</f>
        <v>0</v>
      </c>
      <c r="X32" s="39"/>
      <c r="Y32" s="39"/>
      <c r="Z32" s="39"/>
      <c r="AA32" s="40">
        <f t="shared" ref="AA32:AA35" si="2">X32+Y32+Z32</f>
        <v>0</v>
      </c>
    </row>
    <row r="33" spans="1:29" ht="45" x14ac:dyDescent="0.25">
      <c r="A33" s="7" t="s">
        <v>16</v>
      </c>
      <c r="B33" s="41" t="s">
        <v>48</v>
      </c>
      <c r="C33" s="42">
        <v>611</v>
      </c>
      <c r="D33" s="42">
        <v>611</v>
      </c>
      <c r="E33" s="42">
        <v>628</v>
      </c>
      <c r="F33" s="34">
        <v>178</v>
      </c>
      <c r="G33" s="34">
        <v>268</v>
      </c>
      <c r="H33" s="34">
        <v>268</v>
      </c>
      <c r="I33" s="5"/>
      <c r="J33" s="35"/>
      <c r="K33" s="35"/>
      <c r="L33" s="6">
        <v>1363.4</v>
      </c>
      <c r="M33" s="6">
        <v>11304.2</v>
      </c>
      <c r="N33" s="6">
        <v>4375.1000000000004</v>
      </c>
      <c r="O33" s="43">
        <f t="shared" ref="O33:O35" si="3">L33+M33+N33</f>
        <v>17042.7</v>
      </c>
      <c r="P33" s="6">
        <v>1363.4</v>
      </c>
      <c r="Q33" s="6">
        <v>11304.2</v>
      </c>
      <c r="R33" s="6">
        <v>4375.1000000000004</v>
      </c>
      <c r="S33" s="44">
        <f t="shared" si="0"/>
        <v>17042.7</v>
      </c>
      <c r="T33" s="45">
        <v>248.62</v>
      </c>
      <c r="U33" s="45">
        <v>2061.35</v>
      </c>
      <c r="V33" s="45">
        <v>797.81</v>
      </c>
      <c r="W33" s="46">
        <f t="shared" si="1"/>
        <v>3107.7799999999997</v>
      </c>
      <c r="X33" s="45">
        <v>233.06</v>
      </c>
      <c r="Y33" s="45">
        <v>1932.38</v>
      </c>
      <c r="Z33" s="45">
        <v>747.89</v>
      </c>
      <c r="AA33" s="46">
        <f t="shared" si="2"/>
        <v>2913.33</v>
      </c>
    </row>
    <row r="34" spans="1:29" ht="45" x14ac:dyDescent="0.25">
      <c r="A34" s="7" t="s">
        <v>18</v>
      </c>
      <c r="B34" s="41" t="s">
        <v>49</v>
      </c>
      <c r="C34" s="42">
        <v>640</v>
      </c>
      <c r="D34" s="42">
        <v>640</v>
      </c>
      <c r="E34" s="42">
        <v>601</v>
      </c>
      <c r="F34" s="34">
        <v>178</v>
      </c>
      <c r="G34" s="34">
        <v>268</v>
      </c>
      <c r="H34" s="34">
        <v>268</v>
      </c>
      <c r="I34" s="5"/>
      <c r="J34" s="35"/>
      <c r="K34" s="35"/>
      <c r="L34" s="6">
        <v>1468.5</v>
      </c>
      <c r="M34" s="6">
        <v>12176</v>
      </c>
      <c r="N34" s="6">
        <v>4712.5</v>
      </c>
      <c r="O34" s="43">
        <f t="shared" si="3"/>
        <v>18357</v>
      </c>
      <c r="P34" s="6">
        <v>1468.5</v>
      </c>
      <c r="Q34" s="6">
        <v>12176</v>
      </c>
      <c r="R34" s="6">
        <v>4712.5</v>
      </c>
      <c r="S34" s="44">
        <f t="shared" si="0"/>
        <v>18357</v>
      </c>
      <c r="T34" s="45">
        <v>250.2</v>
      </c>
      <c r="U34" s="45">
        <v>2074.4699999999998</v>
      </c>
      <c r="V34" s="45">
        <v>802.89</v>
      </c>
      <c r="W34" s="46">
        <f t="shared" si="1"/>
        <v>3127.5599999999995</v>
      </c>
      <c r="X34" s="45">
        <v>231.77</v>
      </c>
      <c r="Y34" s="45">
        <v>1921.68</v>
      </c>
      <c r="Z34" s="45">
        <v>743.72</v>
      </c>
      <c r="AA34" s="46">
        <f t="shared" si="2"/>
        <v>2897.17</v>
      </c>
    </row>
    <row r="35" spans="1:29" ht="45.75" thickBot="1" x14ac:dyDescent="0.3">
      <c r="A35" s="9" t="s">
        <v>20</v>
      </c>
      <c r="B35" s="47" t="s">
        <v>50</v>
      </c>
      <c r="C35" s="48">
        <v>798</v>
      </c>
      <c r="D35" s="48">
        <v>798</v>
      </c>
      <c r="E35" s="48">
        <v>826</v>
      </c>
      <c r="F35" s="34">
        <v>178</v>
      </c>
      <c r="G35" s="34">
        <v>268</v>
      </c>
      <c r="H35" s="34">
        <v>268</v>
      </c>
      <c r="I35" s="10"/>
      <c r="J35" s="49"/>
      <c r="K35" s="49"/>
      <c r="L35" s="11">
        <v>1821.2</v>
      </c>
      <c r="M35" s="11">
        <v>15099.4</v>
      </c>
      <c r="N35" s="11">
        <v>5844</v>
      </c>
      <c r="O35" s="50">
        <f t="shared" si="3"/>
        <v>22764.6</v>
      </c>
      <c r="P35" s="11">
        <v>1821.2</v>
      </c>
      <c r="Q35" s="11">
        <v>15099.4</v>
      </c>
      <c r="R35" s="11">
        <v>5844</v>
      </c>
      <c r="S35" s="51">
        <f t="shared" si="0"/>
        <v>22764.6</v>
      </c>
      <c r="T35" s="52">
        <v>328.18</v>
      </c>
      <c r="U35" s="52">
        <v>2721</v>
      </c>
      <c r="V35" s="52">
        <v>1053.1099999999999</v>
      </c>
      <c r="W35" s="53">
        <f t="shared" si="1"/>
        <v>4102.29</v>
      </c>
      <c r="X35" s="52">
        <v>331.08</v>
      </c>
      <c r="Y35" s="52">
        <v>2745.06</v>
      </c>
      <c r="Z35" s="52">
        <v>1062.43</v>
      </c>
      <c r="AA35" s="53">
        <f t="shared" si="2"/>
        <v>4138.57</v>
      </c>
    </row>
    <row r="36" spans="1:29" ht="29.45" customHeight="1" thickBot="1" x14ac:dyDescent="0.3">
      <c r="A36" s="12"/>
      <c r="B36" s="13"/>
      <c r="C36" s="13">
        <f>SUM(C32:C35)</f>
        <v>2049</v>
      </c>
      <c r="D36" s="13">
        <f>SUM(D32:D35)</f>
        <v>2049</v>
      </c>
      <c r="E36" s="13">
        <f>SUM(E32:E35)</f>
        <v>2055</v>
      </c>
      <c r="F36" s="13" t="s">
        <v>32</v>
      </c>
      <c r="G36" s="13" t="s">
        <v>32</v>
      </c>
      <c r="H36" s="13" t="s">
        <v>32</v>
      </c>
      <c r="I36" s="54" t="s">
        <v>32</v>
      </c>
      <c r="J36" s="55" t="s">
        <v>32</v>
      </c>
      <c r="K36" s="55" t="s">
        <v>32</v>
      </c>
      <c r="L36" s="15">
        <f>SUM(L33:L35)</f>
        <v>4653.1000000000004</v>
      </c>
      <c r="M36" s="15">
        <f>SUM(M33:M35)</f>
        <v>38579.599999999999</v>
      </c>
      <c r="N36" s="15">
        <f>SUM(N33:N35)</f>
        <v>14931.6</v>
      </c>
      <c r="O36" s="15">
        <f t="shared" ref="O36:AA36" si="4">SUM(O32:O35)</f>
        <v>58164.299999999996</v>
      </c>
      <c r="P36" s="56">
        <f t="shared" si="4"/>
        <v>4653.1000000000004</v>
      </c>
      <c r="Q36" s="56">
        <f t="shared" si="4"/>
        <v>38579.599999999999</v>
      </c>
      <c r="R36" s="56">
        <f t="shared" si="4"/>
        <v>14931.6</v>
      </c>
      <c r="S36" s="56">
        <f>SUM(S32:S35)</f>
        <v>58164.299999999996</v>
      </c>
      <c r="T36" s="57">
        <f t="shared" si="4"/>
        <v>827</v>
      </c>
      <c r="U36" s="57">
        <f t="shared" si="4"/>
        <v>6856.82</v>
      </c>
      <c r="V36" s="57">
        <f t="shared" si="4"/>
        <v>2653.8099999999995</v>
      </c>
      <c r="W36" s="58">
        <f t="shared" si="4"/>
        <v>10337.629999999999</v>
      </c>
      <c r="X36" s="57">
        <f t="shared" si="4"/>
        <v>795.91000000000008</v>
      </c>
      <c r="Y36" s="57">
        <f t="shared" si="4"/>
        <v>6599.1200000000008</v>
      </c>
      <c r="Z36" s="57">
        <f t="shared" si="4"/>
        <v>2554.04</v>
      </c>
      <c r="AA36" s="58">
        <f t="shared" si="4"/>
        <v>9949.07</v>
      </c>
      <c r="AB36" s="59">
        <f>W36/S36*100</f>
        <v>17.773152947770367</v>
      </c>
      <c r="AC36" s="67"/>
    </row>
    <row r="37" spans="1:29" ht="15.75" thickBo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9" ht="27.75" customHeight="1" x14ac:dyDescent="0.25">
      <c r="A38" s="71" t="s">
        <v>3</v>
      </c>
      <c r="B38" s="73" t="s">
        <v>51</v>
      </c>
      <c r="C38" s="73" t="s">
        <v>52</v>
      </c>
      <c r="D38" s="73" t="s">
        <v>53</v>
      </c>
      <c r="E38" s="83" t="s">
        <v>54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9" ht="37.5" customHeight="1" x14ac:dyDescent="0.25">
      <c r="A39" s="72"/>
      <c r="B39" s="74"/>
      <c r="C39" s="74"/>
      <c r="D39" s="74"/>
      <c r="E39" s="8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9" ht="15" x14ac:dyDescent="0.25">
      <c r="A40" s="4" t="s">
        <v>14</v>
      </c>
      <c r="B40" s="5"/>
      <c r="C40" s="60">
        <f>E19</f>
        <v>27</v>
      </c>
      <c r="D40" s="5"/>
      <c r="E40" s="61">
        <f>SUM(B40:D40)</f>
        <v>27</v>
      </c>
      <c r="F40" s="1"/>
      <c r="G40" s="1"/>
      <c r="H40" s="1"/>
      <c r="I40" s="1"/>
      <c r="J40" s="1"/>
      <c r="K40" s="1"/>
      <c r="L40" s="1"/>
      <c r="M40" s="1"/>
      <c r="N40" s="62"/>
      <c r="O40" s="62"/>
      <c r="P40" s="1"/>
      <c r="Q40" s="1"/>
      <c r="R40" s="1"/>
      <c r="S40" s="1"/>
      <c r="T40" s="1"/>
      <c r="U40" s="1"/>
      <c r="V40" s="1"/>
      <c r="W40" s="1"/>
    </row>
    <row r="41" spans="1:29" ht="15" x14ac:dyDescent="0.25">
      <c r="A41" s="7" t="s">
        <v>16</v>
      </c>
      <c r="B41" s="60">
        <f>E10</f>
        <v>616</v>
      </c>
      <c r="C41" s="60">
        <f>E21</f>
        <v>744</v>
      </c>
      <c r="D41" s="60">
        <v>303</v>
      </c>
      <c r="E41" s="61">
        <f t="shared" ref="E41:E43" si="5">SUM(B41:D41)</f>
        <v>1663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9" ht="15" x14ac:dyDescent="0.25">
      <c r="A42" s="7" t="s">
        <v>18</v>
      </c>
      <c r="B42" s="60">
        <f t="shared" ref="B42:B43" si="6">E11</f>
        <v>491</v>
      </c>
      <c r="C42" s="60">
        <f>E22</f>
        <v>787</v>
      </c>
      <c r="D42" s="60">
        <v>251</v>
      </c>
      <c r="E42" s="61">
        <f t="shared" si="5"/>
        <v>1529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9" ht="15.75" thickBot="1" x14ac:dyDescent="0.3">
      <c r="A43" s="9" t="s">
        <v>20</v>
      </c>
      <c r="B43" s="60">
        <f t="shared" si="6"/>
        <v>738</v>
      </c>
      <c r="C43" s="60">
        <f>E23</f>
        <v>848</v>
      </c>
      <c r="D43" s="60">
        <v>412</v>
      </c>
      <c r="E43" s="61">
        <f t="shared" si="5"/>
        <v>1998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9" ht="15.75" thickBot="1" x14ac:dyDescent="0.3">
      <c r="A44" s="12"/>
      <c r="B44" s="13">
        <f>SUM(B40:B43)</f>
        <v>1845</v>
      </c>
      <c r="C44" s="13">
        <f>SUM(C40:C43)</f>
        <v>2406</v>
      </c>
      <c r="D44" s="13">
        <f>SUM(D40:D43)</f>
        <v>966</v>
      </c>
      <c r="E44" s="63">
        <f>SUM(E40:E43)</f>
        <v>5217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9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9" ht="15" x14ac:dyDescent="0.25">
      <c r="A46" s="1" t="s">
        <v>55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9" ht="15" x14ac:dyDescent="0.25">
      <c r="A47" s="1" t="s">
        <v>56</v>
      </c>
      <c r="B47" s="1"/>
      <c r="C47" s="1"/>
      <c r="D47" s="6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9" ht="15" x14ac:dyDescent="0.25">
      <c r="A48" s="1" t="s">
        <v>57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</sheetData>
  <mergeCells count="45">
    <mergeCell ref="T30:W30"/>
    <mergeCell ref="X30:AA30"/>
    <mergeCell ref="A38:A39"/>
    <mergeCell ref="B38:B39"/>
    <mergeCell ref="C38:C39"/>
    <mergeCell ref="D38:D39"/>
    <mergeCell ref="E38:E39"/>
    <mergeCell ref="F30:F31"/>
    <mergeCell ref="G30:G31"/>
    <mergeCell ref="H30:H31"/>
    <mergeCell ref="I30:K30"/>
    <mergeCell ref="L30:O30"/>
    <mergeCell ref="P30:S30"/>
    <mergeCell ref="A30:A31"/>
    <mergeCell ref="B30:B31"/>
    <mergeCell ref="D30:D31"/>
    <mergeCell ref="E30:E31"/>
    <mergeCell ref="J7:J8"/>
    <mergeCell ref="K7:K8"/>
    <mergeCell ref="C30:C31"/>
    <mergeCell ref="A15:L15"/>
    <mergeCell ref="A17:A18"/>
    <mergeCell ref="B17:B18"/>
    <mergeCell ref="C17:C18"/>
    <mergeCell ref="D17:D18"/>
    <mergeCell ref="E17:E18"/>
    <mergeCell ref="F17:F18"/>
    <mergeCell ref="G17:G18"/>
    <mergeCell ref="I17:I18"/>
    <mergeCell ref="J17:J18"/>
    <mergeCell ref="K17:K18"/>
    <mergeCell ref="L17:L18"/>
    <mergeCell ref="I1:L1"/>
    <mergeCell ref="I2:L2"/>
    <mergeCell ref="K3:L3"/>
    <mergeCell ref="A5:L5"/>
    <mergeCell ref="A7:A8"/>
    <mergeCell ref="B7:B8"/>
    <mergeCell ref="C7:C8"/>
    <mergeCell ref="D7:D8"/>
    <mergeCell ref="E7:E8"/>
    <mergeCell ref="F7:F8"/>
    <mergeCell ref="G7:G8"/>
    <mergeCell ref="I7:I8"/>
    <mergeCell ref="L7:L8"/>
  </mergeCells>
  <pageMargins left="0.7" right="0.7" top="0.75" bottom="0.75" header="0.3" footer="0.3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Питание СОШ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Дяченко С.Ю.</dc:creator>
  <cp:lastModifiedBy>Ермоленко О.В.</cp:lastModifiedBy>
  <cp:lastPrinted>2026-05-26T07:01:40Z</cp:lastPrinted>
  <dcterms:created xsi:type="dcterms:W3CDTF">2026-05-15T04:16:34Z</dcterms:created>
  <dcterms:modified xsi:type="dcterms:W3CDTF">2026-05-26T07:01:41Z</dcterms:modified>
</cp:coreProperties>
</file>